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5.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5.xml" ContentType="application/vnd.openxmlformats-officedocument.spreadsheetml.comments+xml"/>
  <Override PartName="/xl/drawings/drawing9.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omments6.xml" ContentType="application/vnd.openxmlformats-officedocument.spreadsheetml.comments+xml"/>
  <Override PartName="/xl/drawings/drawing10.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omments7.xml" ContentType="application/vnd.openxmlformats-officedocument.spreadsheetml.comments+xml"/>
  <Override PartName="/xl/drawings/drawing11.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omments8.xml" ContentType="application/vnd.openxmlformats-officedocument.spreadsheetml.comments+xml"/>
  <Override PartName="/xl/drawings/drawing12.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drawings/drawing13.xml" ContentType="application/vnd.openxmlformats-officedocument.drawing+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omments9.xml" ContentType="application/vnd.openxmlformats-officedocument.spreadsheetml.comments+xml"/>
  <Override PartName="/xl/comments10.xml" ContentType="application/vnd.openxmlformats-officedocument.spreadsheetml.comments+xml"/>
  <Override PartName="/xl/drawings/drawing14.xml" ContentType="application/vnd.openxmlformats-officedocument.drawing+xml"/>
  <Override PartName="/xl/ctrlProps/ctrlProp136.xml" ContentType="application/vnd.ms-excel.controlproperties+xml"/>
  <Override PartName="/xl/ctrlProps/ctrlProp137.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a127466\Desktop\R3  手引き\R3 　利用の手引き\提出書類\"/>
    </mc:Choice>
  </mc:AlternateContent>
  <xr:revisionPtr revIDLastSave="0" documentId="8_{0E3A266B-C088-4A63-9156-EE9C5B16964C}" xr6:coauthVersionLast="36" xr6:coauthVersionMax="36" xr10:uidLastSave="{00000000-0000-0000-0000-000000000000}"/>
  <bookViews>
    <workbookView xWindow="32760" yWindow="32760" windowWidth="20490" windowHeight="7770" tabRatio="940" xr2:uid="{00000000-000D-0000-FFFF-FFFF00000000}"/>
  </bookViews>
  <sheets>
    <sheet name="表紙" sheetId="25" r:id="rId1"/>
    <sheet name="申請書" sheetId="1" r:id="rId2"/>
    <sheet name="許可書" sheetId="30" r:id="rId3"/>
    <sheet name="コロナにおける資料" sheetId="35" r:id="rId4"/>
    <sheet name="計画書（1～2日目）" sheetId="9" r:id="rId5"/>
    <sheet name="計画書（3～4日目）" sheetId="40" r:id="rId6"/>
    <sheet name="名簿" sheetId="26" r:id="rId7"/>
    <sheet name="名簿(外国人用)" sheetId="27" r:id="rId8"/>
    <sheet name="食事（1～2日目）" sheetId="36" r:id="rId9"/>
    <sheet name="食事（3～4日目）" sheetId="41" r:id="rId10"/>
    <sheet name="追加食材注文" sheetId="21" r:id="rId11"/>
    <sheet name="アレルギー対応食 " sheetId="42" r:id="rId12"/>
    <sheet name="アクティビティ " sheetId="43" r:id="rId13"/>
    <sheet name="備品" sheetId="13" r:id="rId14"/>
    <sheet name="アルコール" sheetId="17" r:id="rId15"/>
    <sheet name="追加食材一覧表" sheetId="29" r:id="rId16"/>
  </sheets>
  <definedNames>
    <definedName name="_xlnm.Print_Area" localSheetId="12">'アクティビティ '!$A$1:$U$52</definedName>
    <definedName name="_xlnm.Print_Area" localSheetId="14">アルコール!$A$1:$L$53</definedName>
    <definedName name="_xlnm.Print_Area" localSheetId="11">'アレルギー対応食 '!$A$1:$N$46</definedName>
    <definedName name="_xlnm.Print_Area" localSheetId="3">コロナにおける資料!$A$1:$K$82</definedName>
    <definedName name="_xlnm.Print_Area" localSheetId="2">許可書!$A$1:$L$53</definedName>
    <definedName name="_xlnm.Print_Area" localSheetId="4">'計画書（1～2日目）'!$A$1:$N$54</definedName>
    <definedName name="_xlnm.Print_Area" localSheetId="5">'計画書（3～4日目）'!$A$1:$N$52</definedName>
    <definedName name="_xlnm.Print_Area" localSheetId="1">申請書!$A$1:$L$53</definedName>
    <definedName name="_xlnm.Print_Area" localSheetId="13">備品!$A$1:$V$58</definedName>
    <definedName name="_xlnm.Print_Area" localSheetId="0">表紙!$A$1:$J$43</definedName>
    <definedName name="_xlnm.Print_Area" localSheetId="6">名簿!$A$1:$N$50</definedName>
    <definedName name="_xlnm.Print_Area" localSheetId="7">'名簿(外国人用)'!$A$1:$V$28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1" i="9" l="1"/>
  <c r="I8" i="9"/>
  <c r="I7" i="9"/>
  <c r="L6" i="9"/>
  <c r="L5" i="9"/>
  <c r="C7" i="9"/>
  <c r="C5" i="9"/>
  <c r="J1" i="9"/>
  <c r="G32" i="9"/>
  <c r="R2" i="43" l="1"/>
  <c r="N2" i="43"/>
  <c r="D2" i="43"/>
  <c r="K34" i="43"/>
  <c r="S29" i="43"/>
  <c r="U29" i="43" s="1"/>
  <c r="O29" i="43"/>
  <c r="S27" i="43"/>
  <c r="U27" i="43" s="1"/>
  <c r="O27" i="43"/>
  <c r="S25" i="43"/>
  <c r="U25" i="43" s="1"/>
  <c r="O25" i="43"/>
  <c r="U23" i="43"/>
  <c r="S23" i="43"/>
  <c r="O23" i="43"/>
  <c r="S21" i="43"/>
  <c r="U21" i="43" s="1"/>
  <c r="O21" i="43"/>
  <c r="U19" i="43"/>
  <c r="S19" i="43"/>
  <c r="O19" i="43"/>
  <c r="U17" i="43"/>
  <c r="S17" i="43"/>
  <c r="O17" i="43"/>
  <c r="S15" i="43"/>
  <c r="U15" i="43" s="1"/>
  <c r="O15" i="43"/>
  <c r="S13" i="43"/>
  <c r="U13" i="43" s="1"/>
  <c r="O13" i="43"/>
  <c r="S11" i="43"/>
  <c r="U11" i="43" s="1"/>
  <c r="O11" i="43"/>
  <c r="S9" i="43"/>
  <c r="U9" i="43" s="1"/>
  <c r="O9" i="43"/>
  <c r="S8" i="43"/>
  <c r="U8" i="43" s="1"/>
  <c r="O8" i="43"/>
  <c r="B1" i="43"/>
  <c r="C14" i="42"/>
  <c r="P8" i="41" l="1"/>
  <c r="D8" i="41"/>
  <c r="W47" i="41"/>
  <c r="Z47" i="41" s="1"/>
  <c r="Q47" i="41"/>
  <c r="W45" i="41"/>
  <c r="Z45" i="41" s="1"/>
  <c r="Q45" i="41"/>
  <c r="W43" i="41"/>
  <c r="Z43" i="41" s="1"/>
  <c r="Q43" i="41"/>
  <c r="W41" i="41"/>
  <c r="Z41" i="41" s="1"/>
  <c r="Q41" i="41"/>
  <c r="W39" i="41"/>
  <c r="Z39" i="41" s="1"/>
  <c r="Q39" i="41"/>
  <c r="W37" i="41"/>
  <c r="Z37" i="41" s="1"/>
  <c r="Q37" i="41"/>
  <c r="W35" i="41"/>
  <c r="Z35" i="41" s="1"/>
  <c r="Q35" i="41"/>
  <c r="W33" i="41"/>
  <c r="Z33" i="41" s="1"/>
  <c r="Q33" i="41"/>
  <c r="W31" i="41"/>
  <c r="Z31" i="41" s="1"/>
  <c r="Q31" i="41"/>
  <c r="W30" i="41"/>
  <c r="Z30" i="41" s="1"/>
  <c r="Q30" i="41"/>
  <c r="X14" i="41"/>
  <c r="T14" i="41"/>
  <c r="P14" i="41"/>
  <c r="L14" i="41"/>
  <c r="H14" i="41"/>
  <c r="D14" i="41"/>
  <c r="D6" i="41"/>
  <c r="S5" i="41"/>
  <c r="S4" i="41"/>
  <c r="D4" i="41"/>
  <c r="B1" i="41"/>
  <c r="G35" i="40"/>
  <c r="G11" i="40"/>
  <c r="I8" i="40"/>
  <c r="I7" i="40"/>
  <c r="C7" i="40"/>
  <c r="L6" i="40"/>
  <c r="L5" i="40"/>
  <c r="C5" i="40"/>
  <c r="J1" i="40"/>
  <c r="W45" i="36" l="1"/>
  <c r="Z45" i="36" s="1"/>
  <c r="Q45" i="36"/>
  <c r="W43" i="36"/>
  <c r="Z43" i="36" s="1"/>
  <c r="Q43" i="36"/>
  <c r="Q47" i="36"/>
  <c r="W47" i="36"/>
  <c r="Z47" i="36" s="1"/>
  <c r="W30" i="36" l="1"/>
  <c r="Z30" i="36" s="1"/>
  <c r="W31" i="36"/>
  <c r="Z31" i="36" s="1"/>
  <c r="Q30" i="36"/>
  <c r="Q31" i="36"/>
  <c r="Q37" i="36"/>
  <c r="W37" i="36"/>
  <c r="Z37" i="36" s="1"/>
  <c r="Q39" i="36"/>
  <c r="W39" i="36"/>
  <c r="Z39" i="36" s="1"/>
  <c r="Q41" i="36"/>
  <c r="W41" i="36"/>
  <c r="Z41" i="36" s="1"/>
  <c r="W33" i="36"/>
  <c r="Z33" i="36" s="1"/>
  <c r="W35" i="36"/>
  <c r="Z35" i="36" s="1"/>
  <c r="Q33" i="36"/>
  <c r="Q35" i="36"/>
  <c r="X14" i="36"/>
  <c r="T14" i="36"/>
  <c r="P14" i="36"/>
  <c r="L14" i="36"/>
  <c r="H14" i="36"/>
  <c r="D14" i="36"/>
  <c r="P8" i="36"/>
  <c r="D8" i="36"/>
  <c r="D6" i="36"/>
  <c r="S5" i="36"/>
  <c r="S4" i="36"/>
  <c r="D4" i="36"/>
  <c r="B1" i="36"/>
  <c r="C81" i="35"/>
  <c r="C79" i="35"/>
  <c r="C75" i="35"/>
  <c r="G77" i="35"/>
  <c r="C77" i="35"/>
  <c r="B13" i="21"/>
  <c r="G2" i="17"/>
  <c r="F23" i="17"/>
  <c r="J23" i="17"/>
  <c r="F48" i="17"/>
  <c r="B1" i="13"/>
  <c r="D3" i="13"/>
  <c r="M3" i="13"/>
  <c r="R3" i="13"/>
  <c r="M2" i="21"/>
  <c r="C3" i="21"/>
  <c r="C4" i="21"/>
  <c r="J4" i="21"/>
  <c r="D13" i="21"/>
  <c r="E13" i="21" s="1"/>
  <c r="G13" i="21"/>
  <c r="I13" i="21"/>
  <c r="J13" i="21"/>
  <c r="L13" i="21"/>
  <c r="N13" i="21"/>
  <c r="O13" i="21"/>
  <c r="B14" i="21"/>
  <c r="D14" i="21"/>
  <c r="E14" i="21"/>
  <c r="G14" i="21"/>
  <c r="I14" i="21"/>
  <c r="J14" i="21" s="1"/>
  <c r="L14" i="21"/>
  <c r="N14" i="21"/>
  <c r="O14" i="21" s="1"/>
  <c r="B15" i="21"/>
  <c r="D15" i="21"/>
  <c r="E15" i="21" s="1"/>
  <c r="G15" i="21"/>
  <c r="I15" i="21"/>
  <c r="J15" i="21" s="1"/>
  <c r="L15" i="21"/>
  <c r="N15" i="21"/>
  <c r="O15" i="21" s="1"/>
  <c r="B16" i="21"/>
  <c r="D16" i="21"/>
  <c r="E16" i="21"/>
  <c r="G16" i="21"/>
  <c r="I16" i="21"/>
  <c r="J16" i="21"/>
  <c r="L16" i="21"/>
  <c r="N16" i="21"/>
  <c r="O16" i="21"/>
  <c r="B17" i="21"/>
  <c r="D17" i="21"/>
  <c r="E17" i="21" s="1"/>
  <c r="G17" i="21"/>
  <c r="I17" i="21"/>
  <c r="J17" i="21" s="1"/>
  <c r="L17" i="21"/>
  <c r="N17" i="21"/>
  <c r="O17" i="21" s="1"/>
  <c r="B18" i="21"/>
  <c r="D18" i="21"/>
  <c r="E18" i="21" s="1"/>
  <c r="G18" i="21"/>
  <c r="I18" i="21"/>
  <c r="J18" i="21"/>
  <c r="L18" i="21"/>
  <c r="N18" i="21"/>
  <c r="O18" i="21"/>
  <c r="B19" i="21"/>
  <c r="D19" i="21"/>
  <c r="E19" i="21"/>
  <c r="G19" i="21"/>
  <c r="I19" i="21"/>
  <c r="J19" i="21"/>
  <c r="L19" i="21"/>
  <c r="N19" i="21"/>
  <c r="O19" i="21" s="1"/>
  <c r="B20" i="21"/>
  <c r="D20" i="21"/>
  <c r="E20" i="21" s="1"/>
  <c r="G20" i="21"/>
  <c r="I20" i="21"/>
  <c r="J20" i="21" s="1"/>
  <c r="L20" i="21"/>
  <c r="N20" i="21"/>
  <c r="O20" i="21" s="1"/>
  <c r="B21" i="21"/>
  <c r="D21" i="21"/>
  <c r="E21" i="21"/>
  <c r="G21" i="21"/>
  <c r="I21" i="21"/>
  <c r="J21" i="21"/>
  <c r="L21" i="21"/>
  <c r="N21" i="21"/>
  <c r="O21" i="21"/>
  <c r="B22" i="21"/>
  <c r="D22" i="21"/>
  <c r="E22" i="21"/>
  <c r="G22" i="21"/>
  <c r="I22" i="21"/>
  <c r="J22" i="21" s="1"/>
  <c r="L22" i="21"/>
  <c r="N22" i="21"/>
  <c r="O22" i="21" s="1"/>
  <c r="B23" i="21"/>
  <c r="D23" i="21"/>
  <c r="E23" i="21" s="1"/>
  <c r="G23" i="21"/>
  <c r="I23" i="21"/>
  <c r="J23" i="21" s="1"/>
  <c r="L23" i="21"/>
  <c r="N23" i="21"/>
  <c r="O23" i="21"/>
  <c r="B24" i="21"/>
  <c r="D24" i="21"/>
  <c r="E24" i="21"/>
  <c r="G24" i="21"/>
  <c r="I24" i="21"/>
  <c r="J24" i="21"/>
  <c r="L24" i="21"/>
  <c r="N24" i="21"/>
  <c r="O24" i="21"/>
  <c r="B25" i="21"/>
  <c r="D25" i="21"/>
  <c r="E25" i="21" s="1"/>
  <c r="G25" i="21"/>
  <c r="I25" i="21"/>
  <c r="J25" i="21" s="1"/>
  <c r="L25" i="21"/>
  <c r="N25" i="21"/>
  <c r="O25" i="21" s="1"/>
  <c r="B26" i="21"/>
  <c r="D26" i="21"/>
  <c r="E26" i="21" s="1"/>
  <c r="G26" i="21"/>
  <c r="I26" i="21"/>
  <c r="J26" i="21"/>
  <c r="L26" i="21"/>
  <c r="N26" i="21"/>
  <c r="O26" i="21"/>
  <c r="B27" i="21"/>
  <c r="D27" i="21"/>
  <c r="E27" i="21"/>
  <c r="G27" i="21"/>
  <c r="I27" i="21"/>
  <c r="J27" i="21"/>
  <c r="L27" i="21"/>
  <c r="N27" i="21"/>
  <c r="O27" i="21" s="1"/>
  <c r="B28" i="21"/>
  <c r="D28" i="21"/>
  <c r="E28" i="21" s="1"/>
  <c r="G28" i="21"/>
  <c r="I28" i="21"/>
  <c r="J28" i="21" s="1"/>
  <c r="L28" i="21"/>
  <c r="N28" i="21"/>
  <c r="O28" i="21" s="1"/>
  <c r="B29" i="21"/>
  <c r="D29" i="21"/>
  <c r="E29" i="21"/>
  <c r="G29" i="21"/>
  <c r="I29" i="21"/>
  <c r="J29" i="21"/>
  <c r="L29" i="21"/>
  <c r="N29" i="21"/>
  <c r="O29" i="21"/>
  <c r="B30" i="21"/>
  <c r="D30" i="21"/>
  <c r="E30" i="21"/>
  <c r="G30" i="21"/>
  <c r="I30" i="21"/>
  <c r="J30" i="21" s="1"/>
  <c r="L30" i="21"/>
  <c r="N30" i="21"/>
  <c r="O30" i="21" s="1"/>
  <c r="B31" i="21"/>
  <c r="D31" i="21"/>
  <c r="E31" i="21" s="1"/>
  <c r="G31" i="21"/>
  <c r="I31" i="21"/>
  <c r="J31" i="21" s="1"/>
  <c r="L31" i="21"/>
  <c r="N31" i="21"/>
  <c r="O31" i="21"/>
  <c r="B32" i="21"/>
  <c r="D32" i="21"/>
  <c r="E32" i="21"/>
  <c r="G32" i="21"/>
  <c r="I32" i="21"/>
  <c r="J32" i="21"/>
  <c r="L32" i="21"/>
  <c r="N32" i="21"/>
  <c r="O32" i="21"/>
  <c r="T1" i="27"/>
  <c r="C5" i="27"/>
  <c r="N5" i="27"/>
  <c r="C7" i="27"/>
  <c r="G7" i="27"/>
  <c r="N7" i="27"/>
  <c r="M1" i="26"/>
  <c r="C6" i="26"/>
  <c r="L6" i="26"/>
  <c r="C8" i="26"/>
  <c r="G8" i="26"/>
  <c r="L8" i="26"/>
  <c r="B7" i="30"/>
  <c r="E9" i="30"/>
  <c r="E10" i="30"/>
  <c r="E11" i="30"/>
  <c r="F12" i="30"/>
  <c r="I12" i="30"/>
  <c r="D19" i="30"/>
  <c r="D22" i="30"/>
  <c r="H22" i="30"/>
  <c r="D23" i="30"/>
  <c r="H23" i="30"/>
  <c r="D24" i="30"/>
  <c r="F24" i="30"/>
  <c r="H24" i="30"/>
  <c r="E25" i="30"/>
  <c r="I25" i="30"/>
  <c r="E26" i="30"/>
  <c r="I27" i="30"/>
  <c r="C30" i="30"/>
  <c r="D30" i="30"/>
  <c r="E30" i="30"/>
  <c r="F30" i="30"/>
  <c r="G30" i="30"/>
  <c r="H30" i="30"/>
  <c r="I30" i="30"/>
  <c r="J30" i="30"/>
  <c r="D31" i="30"/>
  <c r="D32" i="30"/>
  <c r="C33" i="30"/>
  <c r="D33" i="30"/>
  <c r="E33" i="30"/>
  <c r="F33" i="30"/>
  <c r="G33" i="30"/>
  <c r="H33" i="30"/>
  <c r="I33" i="30"/>
  <c r="J33" i="30"/>
  <c r="D34" i="30"/>
  <c r="D35" i="30"/>
  <c r="C36" i="30"/>
  <c r="D36" i="30"/>
  <c r="E36" i="30"/>
  <c r="F36" i="30"/>
  <c r="G36" i="30"/>
  <c r="H36" i="30"/>
  <c r="I36" i="30"/>
  <c r="J36" i="30"/>
  <c r="D37" i="30"/>
  <c r="D38" i="30"/>
  <c r="C39" i="30"/>
  <c r="D39" i="30"/>
  <c r="E39" i="30"/>
  <c r="F39" i="30"/>
  <c r="G39" i="30"/>
  <c r="H39" i="30"/>
  <c r="I39" i="30"/>
  <c r="J39" i="30"/>
  <c r="D40" i="30"/>
  <c r="D41" i="30"/>
  <c r="C42" i="30"/>
  <c r="D42" i="30"/>
  <c r="E42" i="30"/>
  <c r="F42" i="30"/>
  <c r="G42" i="30"/>
  <c r="H42" i="30"/>
  <c r="I42" i="30"/>
  <c r="J42" i="30"/>
  <c r="D43" i="30"/>
  <c r="D44" i="30"/>
  <c r="D45" i="30"/>
  <c r="B8" i="1"/>
  <c r="D30" i="1"/>
  <c r="D31" i="1"/>
  <c r="D32" i="1"/>
  <c r="D33" i="1"/>
  <c r="D34" i="1"/>
  <c r="D35" i="1"/>
  <c r="D36" i="1"/>
  <c r="D37" i="1"/>
  <c r="D38" i="1"/>
  <c r="D39" i="1"/>
  <c r="D40" i="1"/>
  <c r="D41" i="1"/>
  <c r="D42" i="1"/>
  <c r="D43" i="1"/>
  <c r="D44" i="1"/>
  <c r="H33" i="21" l="1"/>
  <c r="M33" i="21"/>
  <c r="C33"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a127466</author>
  </authors>
  <commentList>
    <comment ref="I13" authorId="0" shapeId="0" xr:uid="{00000000-0006-0000-0100-000001000000}">
      <text>
        <r>
          <rPr>
            <sz val="9"/>
            <color indexed="81"/>
            <rFont val="ＭＳ Ｐゴシック"/>
            <family val="3"/>
            <charset val="128"/>
          </rPr>
          <t>調整の連絡はFAXまたは電子メールで行います。FAXをお持ちの方は番号をご入力ください。</t>
        </r>
      </text>
    </comment>
    <comment ref="D19" authorId="0" shapeId="0" xr:uid="{00000000-0006-0000-0100-000002000000}">
      <text>
        <r>
          <rPr>
            <b/>
            <u/>
            <sz val="9"/>
            <color indexed="81"/>
            <rFont val="MS P ゴシック"/>
            <family val="3"/>
            <charset val="128"/>
          </rPr>
          <t>利用の目的</t>
        </r>
        <r>
          <rPr>
            <sz val="9"/>
            <color indexed="81"/>
            <rFont val="MS P ゴシック"/>
            <family val="3"/>
            <charset val="128"/>
          </rPr>
          <t>を必ずご記入下さい。
社会教育施設です。「旅行」「レジャー」といった目的では許可がおりませんので、利用の目的をもって申請してください。</t>
        </r>
      </text>
    </comment>
    <comment ref="L25" authorId="0" shapeId="0" xr:uid="{00000000-0006-0000-0100-000003000000}">
      <text>
        <r>
          <rPr>
            <sz val="9"/>
            <color indexed="81"/>
            <rFont val="MS P ゴシック"/>
            <family val="3"/>
            <charset val="128"/>
          </rPr>
          <t>利用責任者は活動計画の調整などの連絡をしますので、</t>
        </r>
        <r>
          <rPr>
            <b/>
            <u/>
            <sz val="9"/>
            <color indexed="81"/>
            <rFont val="MS P ゴシック"/>
            <family val="3"/>
            <charset val="128"/>
          </rPr>
          <t>活動を把握している方</t>
        </r>
        <r>
          <rPr>
            <sz val="9"/>
            <color indexed="81"/>
            <rFont val="MS P ゴシック"/>
            <family val="3"/>
            <charset val="128"/>
          </rPr>
          <t>の氏名を入力してください。</t>
        </r>
      </text>
    </comment>
    <comment ref="I27" authorId="0" shapeId="0" xr:uid="{00000000-0006-0000-0100-000004000000}">
      <text>
        <r>
          <rPr>
            <sz val="9"/>
            <color indexed="81"/>
            <rFont val="ＭＳ Ｐゴシック"/>
            <family val="3"/>
            <charset val="128"/>
          </rPr>
          <t>調整の連絡はFAXまたは電子メールで行います。FAXがない方はメールアドレスをご入力いただき、名栗げんきプラザからのメールを受け取れる設定にしてください。
※naguri@tokyu-com.co.jp</t>
        </r>
      </text>
    </comment>
    <comment ref="C28" authorId="0" shapeId="0" xr:uid="{00000000-0006-0000-0100-000005000000}">
      <text>
        <r>
          <rPr>
            <sz val="9"/>
            <color indexed="81"/>
            <rFont val="MS P ゴシック"/>
            <family val="3"/>
            <charset val="128"/>
          </rPr>
          <t>日数分、計画書・食事注文書に反映されるため、退所日も入力してください。</t>
        </r>
      </text>
    </comment>
    <comment ref="L45" authorId="0" shapeId="0" xr:uid="{00000000-0006-0000-0100-000006000000}">
      <text>
        <r>
          <rPr>
            <sz val="9"/>
            <color indexed="81"/>
            <rFont val="MS P ゴシック"/>
            <family val="3"/>
            <charset val="128"/>
          </rPr>
          <t>太枠以外の部分の記入は不要です。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a127466</author>
  </authors>
  <commentList>
    <comment ref="V5" authorId="0" shapeId="0" xr:uid="{00000000-0006-0000-0C00-000001000000}">
      <text>
        <r>
          <rPr>
            <sz val="9"/>
            <color indexed="81"/>
            <rFont val="ＭＳ Ｐゴシック"/>
            <family val="3"/>
            <charset val="128"/>
          </rPr>
          <t>食事注文書のセット数・班編成に応じて備品を用意いたします。特に記入の必要はありません。セット内容にない備品をご希望の場合は下記の個別貸出部分へご記入ください。</t>
        </r>
      </text>
    </comment>
    <comment ref="V24" authorId="0" shapeId="0" xr:uid="{00000000-0006-0000-0C00-000002000000}">
      <text>
        <r>
          <rPr>
            <sz val="9"/>
            <color indexed="81"/>
            <rFont val="ＭＳ Ｐゴシック"/>
            <family val="3"/>
            <charset val="128"/>
          </rPr>
          <t>保有数の少ないものなど、同宿団体で同時に貸出希望が入る場合、希望数の貸出しができない事があります。貸出希望の場合は早めにご提出ください。</t>
        </r>
      </text>
    </comment>
    <comment ref="V56" authorId="0" shapeId="0" xr:uid="{00000000-0006-0000-0C00-000003000000}">
      <text>
        <r>
          <rPr>
            <sz val="9"/>
            <color indexed="81"/>
            <rFont val="ＭＳ Ｐゴシック"/>
            <family val="3"/>
            <charset val="128"/>
          </rPr>
          <t>・名栗げんきプラザのアクティビティを行う場合は、道具等こちらで用意いたしますので、貸出希望は必要ありません。
※ポスカなど消耗品の貸出は行っておりません。
・木（もく）ねじビットは手回しで木に下穴を開ける道具です。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a127466</author>
  </authors>
  <commentList>
    <comment ref="F24" authorId="0" shapeId="0" xr:uid="{00000000-0006-0000-0D00-000001000000}">
      <text>
        <r>
          <rPr>
            <sz val="9"/>
            <color indexed="81"/>
            <rFont val="ＭＳ Ｐゴシック"/>
            <family val="3"/>
            <charset val="128"/>
          </rPr>
          <t>飲酒許可を希望する場合、上記内容を理解していただくため、申請書へはデータが反映されておりません。注意事項をご理解いただき、団体名と責任者名をご入力ください。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jyosys99</author>
  </authors>
  <commentList>
    <comment ref="C5" authorId="0" shapeId="0" xr:uid="{90040B73-889E-44D8-B1B6-FE6C64F0A25E}">
      <text>
        <r>
          <rPr>
            <b/>
            <sz val="9"/>
            <color indexed="81"/>
            <rFont val="MS P ゴシック"/>
            <family val="3"/>
            <charset val="128"/>
          </rPr>
          <t>団体名・担当者名・連絡先等にリンクが貼ってあり、申請書のデータが反映されています。</t>
        </r>
      </text>
    </comment>
    <comment ref="L9" authorId="0" shapeId="0" xr:uid="{50D62865-1B63-4A1F-A5CF-C87032E66192}">
      <text>
        <r>
          <rPr>
            <b/>
            <sz val="9"/>
            <color indexed="81"/>
            <rFont val="MS P ゴシック"/>
            <family val="3"/>
            <charset val="128"/>
          </rPr>
          <t>徒歩で来所の場合、雨天時のみ荷物郵送を承っています。受取・積込の希望時間を入力してください。荷物の積み下ろしは団体でお願いします。</t>
        </r>
      </text>
    </comment>
    <comment ref="A12" authorId="0" shapeId="0" xr:uid="{47B9FA98-76F5-407F-85EE-8F7D11098528}">
      <text>
        <r>
          <rPr>
            <b/>
            <sz val="9"/>
            <color indexed="81"/>
            <rFont val="MS P ゴシック"/>
            <family val="3"/>
            <charset val="128"/>
          </rPr>
          <t>はじめの集いは「必須」です。必ず計画に入れてください。全員揃いましたらお声がけください。10分程度です。</t>
        </r>
      </text>
    </comment>
    <comment ref="G12" authorId="0" shapeId="0" xr:uid="{5C8D6CC7-6256-4F45-841E-12051AD77AE7}">
      <text>
        <r>
          <rPr>
            <b/>
            <sz val="9"/>
            <color indexed="81"/>
            <rFont val="MS P ゴシック"/>
            <family val="3"/>
            <charset val="128"/>
          </rPr>
          <t>雨天時の活動も忘れずに入力ください。</t>
        </r>
      </text>
    </comment>
    <comment ref="C21" authorId="0" shapeId="0" xr:uid="{5BA5C512-A135-498E-93D6-A066EFA5BBC1}">
      <text>
        <r>
          <rPr>
            <b/>
            <sz val="9"/>
            <color indexed="81"/>
            <rFont val="MS P ゴシック"/>
            <family val="3"/>
            <charset val="128"/>
          </rPr>
          <t>15:15打合せは必須です。連泊の場合、全日程の15:15に打合せがあります。
15:30食事関係の打合せは食堂の使い方や確認などを行います。滞在中すべて野外炊事の場合、打合せはありません。アレルギーの説明は該当団体のみ食事打合せのあとに行います。
キャンプファイアの打合せは実施団体のみです。連泊の場合、実施日の15:45に打合せを行います。</t>
        </r>
      </text>
    </comment>
    <comment ref="A30" authorId="0" shapeId="0" xr:uid="{F4321074-730F-4B44-A2D9-55FC6A9D3767}">
      <text>
        <r>
          <rPr>
            <b/>
            <sz val="9"/>
            <color indexed="81"/>
            <rFont val="MS P ゴシック"/>
            <family val="3"/>
            <charset val="128"/>
          </rPr>
          <t>入浴希望時間帯は、調整可能時間を含めた時間を入力してください。同宿団体がいる場合には調整となります。○○時～○○時の間なら多少ずれてもかまわないという時間をご計画ください。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jyosys99</author>
  </authors>
  <commentList>
    <comment ref="C42" authorId="0" shapeId="0" xr:uid="{EAA1E7CA-665D-4CC9-88E3-7C3FFF676DC3}">
      <text>
        <r>
          <rPr>
            <b/>
            <sz val="9"/>
            <color indexed="81"/>
            <rFont val="MS P ゴシック"/>
            <family val="3"/>
            <charset val="128"/>
          </rPr>
          <t>退所点検は「必須」です。布団のたたみ方・忘れ物がないか・ゴミが落ちてないか確認します。やり直しがある場合もあります。必ず立ち合いをお願いします。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a127466</author>
  </authors>
  <commentList>
    <comment ref="N5" authorId="0" shapeId="0" xr:uid="{00000000-0006-0000-0500-000001000000}">
      <text>
        <r>
          <rPr>
            <b/>
            <sz val="9"/>
            <color indexed="81"/>
            <rFont val="ＭＳ Ｐゴシック"/>
            <family val="3"/>
            <charset val="128"/>
          </rPr>
          <t>学校・幼稚園団体について</t>
        </r>
        <r>
          <rPr>
            <sz val="9"/>
            <color indexed="81"/>
            <rFont val="ＭＳ Ｐゴシック"/>
            <family val="3"/>
            <charset val="128"/>
          </rPr>
          <t>⇒緊急連絡網にて、責任者が管理している場合は、生徒・園児全員の住所入力は必要ありません。（県内・県外が混在している場合は都道府県のみでかまいませんのでご入力をお願いします）</t>
        </r>
      </text>
    </comment>
    <comment ref="N12" authorId="0" shapeId="0" xr:uid="{00000000-0006-0000-0500-000002000000}">
      <text>
        <r>
          <rPr>
            <sz val="9"/>
            <color indexed="81"/>
            <rFont val="ＭＳ Ｐゴシック"/>
            <family val="3"/>
            <charset val="128"/>
          </rPr>
          <t>団体で扱っている名簿が、名栗げんきプラザの名簿内容と同じような形のものであれば、その名簿のコピーをご提出いただくかたちでも問題ありません。</t>
        </r>
      </text>
    </comment>
    <comment ref="N17" authorId="0" shapeId="0" xr:uid="{00000000-0006-0000-0500-000003000000}">
      <text>
        <r>
          <rPr>
            <sz val="9"/>
            <color indexed="81"/>
            <rFont val="ＭＳ Ｐゴシック"/>
            <family val="3"/>
            <charset val="128"/>
          </rPr>
          <t>連泊利用で、1泊の参加者がいる場合は、備考欄に「○日1泊」とご入力ください。
日帰りの方がいる場合は「日帰り」とご入力ください。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a127466</author>
  </authors>
  <commentList>
    <comment ref="U8" authorId="0" shapeId="0" xr:uid="{00000000-0006-0000-0600-000001000000}">
      <text>
        <r>
          <rPr>
            <sz val="11"/>
            <color indexed="81"/>
            <rFont val="ＭＳ Ｐゴシック"/>
            <family val="3"/>
            <charset val="128"/>
          </rPr>
          <t>日本に在住の場合は通常の名簿で問題ありません。</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a127466</author>
    <author>jyosys99</author>
    <author>Hero</author>
  </authors>
  <commentList>
    <comment ref="W6" authorId="0" shapeId="0" xr:uid="{00000000-0006-0000-0800-000001000000}">
      <text>
        <r>
          <rPr>
            <sz val="9"/>
            <color indexed="81"/>
            <rFont val="ＭＳ Ｐゴシック"/>
            <family val="3"/>
            <charset val="128"/>
          </rPr>
          <t>食物アレルギーの個別対応がある方がいらっしゃいましたらチェックをし、アレルギー対応の書類をご提出ください。
※間違いのないよう、必ず保護者確認のもと記入をし、団体の場合は代表者がとりまとめ、3週間前までにご提出ください。</t>
        </r>
      </text>
    </comment>
    <comment ref="W7" authorId="0" shapeId="0" xr:uid="{00000000-0006-0000-0800-000002000000}">
      <text>
        <r>
          <rPr>
            <sz val="9"/>
            <color indexed="81"/>
            <rFont val="ＭＳ Ｐゴシック"/>
            <family val="3"/>
            <charset val="128"/>
          </rPr>
          <t>追加食材の注文がある場合、チェックをお願いします。</t>
        </r>
      </text>
    </comment>
    <comment ref="X10" authorId="1" shapeId="0" xr:uid="{96083A5E-95F5-4328-A381-35E0E291FB7B}">
      <text>
        <r>
          <rPr>
            <sz val="9"/>
            <color indexed="81"/>
            <rFont val="MS P ゴシック"/>
            <family val="3"/>
            <charset val="128"/>
          </rPr>
          <t>3歳未満のお子様へはお食事の提供はありませんが、人数確認のため人数の入力をお願いします。</t>
        </r>
      </text>
    </comment>
    <comment ref="AA15" authorId="0" shapeId="0" xr:uid="{00000000-0006-0000-0800-000003000000}">
      <text>
        <r>
          <rPr>
            <sz val="9"/>
            <color indexed="81"/>
            <rFont val="ＭＳ Ｐゴシック"/>
            <family val="3"/>
            <charset val="128"/>
          </rPr>
          <t>幼児メニューご希望の場合は、チェックボックスに✔していただき、カレーライスかオムライスかお選びください。
※団体としての注文になるため、大人の方も幼児メニューを召し上がっていただきます。</t>
        </r>
      </text>
    </comment>
    <comment ref="AA16" authorId="0" shapeId="0" xr:uid="{00000000-0006-0000-0800-000004000000}">
      <text>
        <r>
          <rPr>
            <sz val="9"/>
            <color indexed="81"/>
            <rFont val="ＭＳ Ｐゴシック"/>
            <family val="3"/>
            <charset val="128"/>
          </rPr>
          <t>受け取り時間の記入を忘れずに入力してください。（おにぎり弁当・飲み物・パーティ料理）</t>
        </r>
      </text>
    </comment>
    <comment ref="AA20" authorId="0" shapeId="0" xr:uid="{00000000-0006-0000-0800-000005000000}">
      <text>
        <r>
          <rPr>
            <sz val="9"/>
            <color indexed="81"/>
            <rFont val="ＭＳ Ｐゴシック"/>
            <family val="3"/>
            <charset val="128"/>
          </rPr>
          <t>飲み物の種類のセルにドロップダウンで種類が一覧になっておりますので、その中からお選びください。（間違えた場合はDeleteで消せます）3種類以上のご注文を希望される場合はご相談ください。</t>
        </r>
      </text>
    </comment>
    <comment ref="B27" authorId="2" shapeId="0" xr:uid="{00000000-0006-0000-0800-000006000000}">
      <text>
        <r>
          <rPr>
            <sz val="9"/>
            <color indexed="81"/>
            <rFont val="ＭＳ Ｐゴシック"/>
            <family val="3"/>
            <charset val="128"/>
          </rPr>
          <t>野外炊事は</t>
        </r>
        <r>
          <rPr>
            <b/>
            <sz val="10"/>
            <color indexed="81"/>
            <rFont val="ＭＳ Ｐゴシック"/>
            <family val="3"/>
            <charset val="128"/>
          </rPr>
          <t>すべてセット注文</t>
        </r>
        <r>
          <rPr>
            <sz val="9"/>
            <color indexed="81"/>
            <rFont val="ＭＳ Ｐゴシック"/>
            <family val="3"/>
            <charset val="128"/>
          </rPr>
          <t>になります。（焼マシュマロ以外）
あそ棒パンは</t>
        </r>
        <r>
          <rPr>
            <b/>
            <sz val="9"/>
            <color indexed="81"/>
            <rFont val="ＭＳ Ｐゴシック"/>
            <family val="3"/>
            <charset val="128"/>
          </rPr>
          <t>5人分1セット</t>
        </r>
        <r>
          <rPr>
            <sz val="9"/>
            <color indexed="81"/>
            <rFont val="ＭＳ Ｐゴシック"/>
            <family val="3"/>
            <charset val="128"/>
          </rPr>
          <t>です。それ以外の野外炊事はすべて</t>
        </r>
        <r>
          <rPr>
            <b/>
            <sz val="10"/>
            <color indexed="81"/>
            <rFont val="ＭＳ Ｐゴシック"/>
            <family val="3"/>
            <charset val="128"/>
          </rPr>
          <t>6人分1セット</t>
        </r>
        <r>
          <rPr>
            <sz val="9"/>
            <color indexed="81"/>
            <rFont val="ＭＳ Ｐゴシック"/>
            <family val="3"/>
            <charset val="128"/>
          </rPr>
          <t>になります。</t>
        </r>
        <r>
          <rPr>
            <b/>
            <sz val="9"/>
            <color indexed="81"/>
            <rFont val="ＭＳ Ｐゴシック"/>
            <family val="3"/>
            <charset val="128"/>
          </rPr>
          <t>セット数でのご注文</t>
        </r>
        <r>
          <rPr>
            <sz val="9"/>
            <color indexed="81"/>
            <rFont val="ＭＳ Ｐゴシック"/>
            <family val="3"/>
            <charset val="128"/>
          </rPr>
          <t>をお願いいたします。
カメラマンやドライバーが一緒に活動する場合は、カメラマン・ドライバーも含めた人数のセットでご計画ください。</t>
        </r>
      </text>
    </comment>
    <comment ref="N30" authorId="1" shapeId="0" xr:uid="{00000000-0006-0000-0800-000007000000}">
      <text>
        <r>
          <rPr>
            <b/>
            <sz val="9"/>
            <color indexed="81"/>
            <rFont val="MS P ゴシック"/>
            <family val="3"/>
            <charset val="128"/>
          </rPr>
          <t>時間は「食材受取時間」となりますのでご注意ください。</t>
        </r>
      </text>
    </comment>
    <comment ref="P30" authorId="1" shapeId="0" xr:uid="{00000000-0006-0000-0800-000008000000}">
      <text>
        <r>
          <rPr>
            <b/>
            <sz val="9"/>
            <color indexed="81"/>
            <rFont val="MS P ゴシック"/>
            <family val="3"/>
            <charset val="128"/>
          </rPr>
          <t>炊事メニューの番号を入力してください。</t>
        </r>
      </text>
    </comment>
    <comment ref="Y30" authorId="1" shapeId="0" xr:uid="{00000000-0006-0000-0800-000009000000}">
      <text>
        <r>
          <rPr>
            <b/>
            <sz val="9"/>
            <color indexed="81"/>
            <rFont val="MS P ゴシック"/>
            <family val="3"/>
            <charset val="128"/>
          </rPr>
          <t>注文数を入力してください。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a127466</author>
    <author>jyosys99</author>
    <author>Hero</author>
  </authors>
  <commentList>
    <comment ref="W6" authorId="0" shapeId="0" xr:uid="{F5E72E9D-2E5B-40F4-A12E-B3E08E2E0793}">
      <text>
        <r>
          <rPr>
            <sz val="9"/>
            <color indexed="81"/>
            <rFont val="ＭＳ Ｐゴシック"/>
            <family val="3"/>
            <charset val="128"/>
          </rPr>
          <t>食物アレルギーの個別対応がある方がいらっしゃいましたらチェックをし、アレルギー対応の書類をご提出ください。
※間違いのないよう、必ず保護者確認のもと記入をし、団体の場合は代表者がとりまとめ、3週間前までにご提出ください。</t>
        </r>
      </text>
    </comment>
    <comment ref="W7" authorId="0" shapeId="0" xr:uid="{79F74832-2A6E-4B44-8FF4-5921A1F001B4}">
      <text>
        <r>
          <rPr>
            <sz val="9"/>
            <color indexed="81"/>
            <rFont val="ＭＳ Ｐゴシック"/>
            <family val="3"/>
            <charset val="128"/>
          </rPr>
          <t>追加食材の注文がある場合、チェックをお願いします。</t>
        </r>
      </text>
    </comment>
    <comment ref="X10" authorId="1" shapeId="0" xr:uid="{E48F0103-ECE6-461A-9FD5-37ED6936E35B}">
      <text>
        <r>
          <rPr>
            <sz val="9"/>
            <color indexed="81"/>
            <rFont val="MS P ゴシック"/>
            <family val="3"/>
            <charset val="128"/>
          </rPr>
          <t>3歳未満のお子様へはお食事の提供はありませんが、人数確認のため人数の入力をお願いします。</t>
        </r>
      </text>
    </comment>
    <comment ref="AA15" authorId="0" shapeId="0" xr:uid="{3B3AAC8C-407C-4DC4-A61D-AF874EF99EB1}">
      <text>
        <r>
          <rPr>
            <sz val="9"/>
            <color indexed="81"/>
            <rFont val="ＭＳ Ｐゴシック"/>
            <family val="3"/>
            <charset val="128"/>
          </rPr>
          <t>幼児メニューご希望の場合は、チェックボックスに✔していただき、カレーライスかオムライスかお選びください。
※団体としての注文になるため、大人の方も幼児メニューを召し上がっていただきます。</t>
        </r>
      </text>
    </comment>
    <comment ref="AA16" authorId="0" shapeId="0" xr:uid="{D33AC32F-E4C6-4BE0-9F11-15711EF2F34C}">
      <text>
        <r>
          <rPr>
            <sz val="9"/>
            <color indexed="81"/>
            <rFont val="ＭＳ Ｐゴシック"/>
            <family val="3"/>
            <charset val="128"/>
          </rPr>
          <t>受け取り時間の記入を忘れずに入力してください。（おにぎり弁当・飲み物・パーティ料理）</t>
        </r>
      </text>
    </comment>
    <comment ref="AA20" authorId="0" shapeId="0" xr:uid="{29D67624-EA73-44EC-947F-90F7EA9EC01F}">
      <text>
        <r>
          <rPr>
            <sz val="9"/>
            <color indexed="81"/>
            <rFont val="ＭＳ Ｐゴシック"/>
            <family val="3"/>
            <charset val="128"/>
          </rPr>
          <t>飲み物の種類のセルにドロップダウンで種類が一覧になっておりますので、その中からお選びください。（間違えた場合はDeleteで消せます）3種類以上のご注文を希望される場合はご相談ください。</t>
        </r>
      </text>
    </comment>
    <comment ref="B27" authorId="2" shapeId="0" xr:uid="{DDC478A7-8675-4D0B-B1C1-24B72F9E72E9}">
      <text>
        <r>
          <rPr>
            <sz val="9"/>
            <color indexed="81"/>
            <rFont val="ＭＳ Ｐゴシック"/>
            <family val="3"/>
            <charset val="128"/>
          </rPr>
          <t>野外炊事は</t>
        </r>
        <r>
          <rPr>
            <b/>
            <sz val="10"/>
            <color indexed="81"/>
            <rFont val="ＭＳ Ｐゴシック"/>
            <family val="3"/>
            <charset val="128"/>
          </rPr>
          <t>すべてセット注文</t>
        </r>
        <r>
          <rPr>
            <sz val="9"/>
            <color indexed="81"/>
            <rFont val="ＭＳ Ｐゴシック"/>
            <family val="3"/>
            <charset val="128"/>
          </rPr>
          <t>になります。（焼マシュマロ以外）
あそ棒パンは</t>
        </r>
        <r>
          <rPr>
            <b/>
            <sz val="9"/>
            <color indexed="81"/>
            <rFont val="ＭＳ Ｐゴシック"/>
            <family val="3"/>
            <charset val="128"/>
          </rPr>
          <t>5人分1セット</t>
        </r>
        <r>
          <rPr>
            <sz val="9"/>
            <color indexed="81"/>
            <rFont val="ＭＳ Ｐゴシック"/>
            <family val="3"/>
            <charset val="128"/>
          </rPr>
          <t>です。それ以外の野外炊事はすべて</t>
        </r>
        <r>
          <rPr>
            <b/>
            <sz val="10"/>
            <color indexed="81"/>
            <rFont val="ＭＳ Ｐゴシック"/>
            <family val="3"/>
            <charset val="128"/>
          </rPr>
          <t>6人分1セット</t>
        </r>
        <r>
          <rPr>
            <sz val="9"/>
            <color indexed="81"/>
            <rFont val="ＭＳ Ｐゴシック"/>
            <family val="3"/>
            <charset val="128"/>
          </rPr>
          <t>になります。</t>
        </r>
        <r>
          <rPr>
            <b/>
            <sz val="9"/>
            <color indexed="81"/>
            <rFont val="ＭＳ Ｐゴシック"/>
            <family val="3"/>
            <charset val="128"/>
          </rPr>
          <t>セット数でのご注文</t>
        </r>
        <r>
          <rPr>
            <sz val="9"/>
            <color indexed="81"/>
            <rFont val="ＭＳ Ｐゴシック"/>
            <family val="3"/>
            <charset val="128"/>
          </rPr>
          <t>をお願いいたします。
カメラマンやドライバーが一緒に活動する場合は、カメラマン・ドライバーも含めた人数のセットでご計画ください。</t>
        </r>
      </text>
    </comment>
    <comment ref="N30" authorId="1" shapeId="0" xr:uid="{7756D25C-E703-4203-8EBA-31C4BD82EF53}">
      <text>
        <r>
          <rPr>
            <b/>
            <sz val="9"/>
            <color indexed="81"/>
            <rFont val="MS P ゴシック"/>
            <family val="3"/>
            <charset val="128"/>
          </rPr>
          <t>時間は「食材受取時間」となりますのでご注意ください。</t>
        </r>
      </text>
    </comment>
    <comment ref="P30" authorId="1" shapeId="0" xr:uid="{A7AEF46A-3D2A-45CE-8D93-06DC8330ECEC}">
      <text>
        <r>
          <rPr>
            <b/>
            <sz val="9"/>
            <color indexed="81"/>
            <rFont val="MS P ゴシック"/>
            <family val="3"/>
            <charset val="128"/>
          </rPr>
          <t>炊事メニューの番号を入力してください。</t>
        </r>
      </text>
    </comment>
    <comment ref="Y30" authorId="1" shapeId="0" xr:uid="{82B94F55-300B-4C1D-B656-D25EAB2201A0}">
      <text>
        <r>
          <rPr>
            <b/>
            <sz val="9"/>
            <color indexed="81"/>
            <rFont val="MS P ゴシック"/>
            <family val="3"/>
            <charset val="128"/>
          </rPr>
          <t>注文数を入力してください。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a127466</author>
  </authors>
  <commentList>
    <comment ref="O11" authorId="0" shapeId="0" xr:uid="{00000000-0006-0000-0900-000001000000}">
      <text>
        <r>
          <rPr>
            <sz val="9"/>
            <color indexed="81"/>
            <rFont val="ＭＳ Ｐゴシック"/>
            <family val="3"/>
            <charset val="128"/>
          </rPr>
          <t>時間は実施時間ではなく、</t>
        </r>
        <r>
          <rPr>
            <b/>
            <u/>
            <sz val="9"/>
            <color indexed="81"/>
            <rFont val="ＭＳ Ｐゴシック"/>
            <family val="3"/>
            <charset val="128"/>
          </rPr>
          <t>食材受け渡し時間</t>
        </r>
        <r>
          <rPr>
            <sz val="9"/>
            <color indexed="81"/>
            <rFont val="ＭＳ Ｐゴシック"/>
            <family val="3"/>
            <charset val="128"/>
          </rPr>
          <t>となります。余裕を持って、実施より少し早めのお時間を入力してください。</t>
        </r>
      </text>
    </comment>
    <comment ref="O13" authorId="0" shapeId="0" xr:uid="{00000000-0006-0000-0900-000002000000}">
      <text>
        <r>
          <rPr>
            <sz val="9"/>
            <color indexed="81"/>
            <rFont val="ＭＳ Ｐゴシック"/>
            <family val="3"/>
            <charset val="128"/>
          </rPr>
          <t>エクセル最終シートの</t>
        </r>
        <r>
          <rPr>
            <b/>
            <sz val="9"/>
            <color indexed="81"/>
            <rFont val="ＭＳ Ｐゴシック"/>
            <family val="3"/>
            <charset val="128"/>
          </rPr>
          <t>【別注食材一覧表】</t>
        </r>
        <r>
          <rPr>
            <sz val="9"/>
            <color indexed="81"/>
            <rFont val="ＭＳ Ｐゴシック"/>
            <family val="3"/>
            <charset val="128"/>
          </rPr>
          <t>から、商品No.をご入力いただくと商品名と単価が表示されます。数量をご入力いただくと合計金額が出ますのでご確認ください。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a127466</author>
    <author>jyosys99</author>
  </authors>
  <commentList>
    <comment ref="L7" authorId="0" shapeId="0" xr:uid="{1C8A6C1E-A36F-459F-A7BC-F755B96E11BF}">
      <text>
        <r>
          <rPr>
            <sz val="9"/>
            <color indexed="81"/>
            <rFont val="MS P ゴシック"/>
            <family val="3"/>
            <charset val="128"/>
          </rPr>
          <t>実施日入力をお願いします。</t>
        </r>
      </text>
    </comment>
    <comment ref="M8" authorId="1" shapeId="0" xr:uid="{5A184BDD-C96C-4290-BE7B-9CF2BEC3CFAC}">
      <text>
        <r>
          <rPr>
            <b/>
            <sz val="9"/>
            <color indexed="81"/>
            <rFont val="MS P ゴシック"/>
            <family val="3"/>
            <charset val="128"/>
          </rPr>
          <t>天候について丸またはどちらかを削除してください。
天候に関係なく実施の場合には両方に丸をお願いします。</t>
        </r>
      </text>
    </comment>
    <comment ref="N8" authorId="1" shapeId="0" xr:uid="{25CCEA7E-3728-457D-AEB1-AAEFDAA6763E}">
      <text>
        <r>
          <rPr>
            <b/>
            <sz val="9"/>
            <color indexed="81"/>
            <rFont val="MS P ゴシック"/>
            <family val="3"/>
            <charset val="128"/>
          </rPr>
          <t>アクティビティ一覧のアクティビティ番号を入力してください。</t>
        </r>
      </text>
    </comment>
    <comment ref="T8" authorId="1" shapeId="0" xr:uid="{85B2C53B-9B8A-4F0A-9D25-BBB38370EE96}">
      <text>
        <r>
          <rPr>
            <b/>
            <sz val="9"/>
            <color indexed="81"/>
            <rFont val="MS P ゴシック"/>
            <family val="3"/>
            <charset val="128"/>
          </rPr>
          <t>注文数を入力してください。</t>
        </r>
      </text>
    </comment>
    <comment ref="C21" authorId="1" shapeId="0" xr:uid="{BA56D2C2-1D0D-4785-AFA9-76FAC732A6F3}">
      <text>
        <r>
          <rPr>
            <b/>
            <sz val="9"/>
            <color indexed="81"/>
            <rFont val="MS P ゴシック"/>
            <family val="3"/>
            <charset val="128"/>
          </rPr>
          <t>キャンプファイアは12月～春休み前までの期間は要相談となります。実施をご希望の場合には一度ご相談ください。</t>
        </r>
      </text>
    </comment>
    <comment ref="L32" authorId="1" shapeId="0" xr:uid="{A3BF2BE9-CD5F-4B4A-8C8E-2ED82131F113}">
      <text>
        <r>
          <rPr>
            <b/>
            <sz val="9"/>
            <color indexed="81"/>
            <rFont val="MS P ゴシック"/>
            <family val="3"/>
            <charset val="128"/>
          </rPr>
          <t>プラネタリウムをご希望の場合は✓し、オプションを選択してください。特にオプションの希望がない場合には✓の必要はありません。その場合には内容は「おまかせ」となります。</t>
        </r>
      </text>
    </comment>
    <comment ref="J35" authorId="1" shapeId="0" xr:uid="{55CF27D0-1752-4796-B259-9C264C39148B}">
      <text>
        <r>
          <rPr>
            <b/>
            <sz val="9"/>
            <color indexed="81"/>
            <rFont val="MS P ゴシック"/>
            <family val="3"/>
            <charset val="128"/>
          </rPr>
          <t>星空観察会は時期が決まっています。また、実施の3週間前までにお申し込みが必要となります。</t>
        </r>
      </text>
    </comment>
    <comment ref="L46" authorId="1" shapeId="0" xr:uid="{E362D23E-8520-4E0B-8A3C-D9C262D8FE9B}">
      <text>
        <r>
          <rPr>
            <b/>
            <sz val="9"/>
            <color indexed="81"/>
            <rFont val="MS P ゴシック"/>
            <family val="3"/>
            <charset val="128"/>
          </rPr>
          <t>名栗の森ガイドハイクは基本的に飯能市エコツーリズム市民ガイドの会の方の指導となります。
また、学校団体のみ実施可能なアクティビティとなりますのでご注意ください。
人数と班の数をご記入ください。
時期や状況によっては対応不可になる可能性もございますので、不可になった場合の代替案も事前にご検討をお願いします。</t>
        </r>
      </text>
    </comment>
  </commentList>
</comments>
</file>

<file path=xl/sharedStrings.xml><?xml version="1.0" encoding="utf-8"?>
<sst xmlns="http://schemas.openxmlformats.org/spreadsheetml/2006/main" count="1338" uniqueCount="741">
  <si>
    <t>利用責任者の方は利用者全員分の住所・電話番号をまとめたリストをご用意ください。</t>
    <rPh sb="0" eb="2">
      <t>リヨウ</t>
    </rPh>
    <rPh sb="2" eb="5">
      <t>セキニンシャ</t>
    </rPh>
    <rPh sb="6" eb="7">
      <t>カタ</t>
    </rPh>
    <rPh sb="8" eb="11">
      <t>リヨウシャ</t>
    </rPh>
    <rPh sb="11" eb="13">
      <t>ゼンイン</t>
    </rPh>
    <rPh sb="13" eb="14">
      <t>ブン</t>
    </rPh>
    <rPh sb="15" eb="17">
      <t>ジュウショ</t>
    </rPh>
    <rPh sb="18" eb="20">
      <t>デンワ</t>
    </rPh>
    <rPh sb="20" eb="22">
      <t>バンゴウ</t>
    </rPh>
    <rPh sb="32" eb="34">
      <t>ヨウイ</t>
    </rPh>
    <phoneticPr fontId="8"/>
  </si>
  <si>
    <t>利用責任者電話番号</t>
    <rPh sb="0" eb="2">
      <t>リヨウ</t>
    </rPh>
    <rPh sb="2" eb="5">
      <t>セキニンシャ</t>
    </rPh>
    <rPh sb="5" eb="7">
      <t>デンワ</t>
    </rPh>
    <rPh sb="7" eb="9">
      <t>バンゴウ</t>
    </rPh>
    <phoneticPr fontId="8"/>
  </si>
  <si>
    <t>※旅館業法第6条第1項に規定されている「宿泊者名簿」に必要な事項となります。</t>
    <rPh sb="1" eb="5">
      <t>リョカンギョウホウ</t>
    </rPh>
    <rPh sb="5" eb="6">
      <t>ダイ</t>
    </rPh>
    <rPh sb="7" eb="8">
      <t>ジョウ</t>
    </rPh>
    <rPh sb="8" eb="9">
      <t>ダイ</t>
    </rPh>
    <rPh sb="10" eb="11">
      <t>コウ</t>
    </rPh>
    <rPh sb="12" eb="14">
      <t>キテイ</t>
    </rPh>
    <rPh sb="20" eb="22">
      <t>シュクハク</t>
    </rPh>
    <rPh sb="22" eb="23">
      <t>シャ</t>
    </rPh>
    <rPh sb="23" eb="25">
      <t>メイボ</t>
    </rPh>
    <rPh sb="27" eb="29">
      <t>ヒツヨウ</t>
    </rPh>
    <rPh sb="30" eb="32">
      <t>ジコウ</t>
    </rPh>
    <phoneticPr fontId="8"/>
  </si>
  <si>
    <t>　洩れのないようにご記入をお願いいたします。</t>
    <phoneticPr fontId="8"/>
  </si>
  <si>
    <t>№</t>
    <phoneticPr fontId="8"/>
  </si>
  <si>
    <t>年齢</t>
    <rPh sb="0" eb="2">
      <t>ネンレイ</t>
    </rPh>
    <phoneticPr fontId="8"/>
  </si>
  <si>
    <t>性別</t>
    <rPh sb="0" eb="2">
      <t>セイベツ</t>
    </rPh>
    <phoneticPr fontId="8"/>
  </si>
  <si>
    <t>住所</t>
    <rPh sb="0" eb="2">
      <t>ジュウショ</t>
    </rPh>
    <phoneticPr fontId="8"/>
  </si>
  <si>
    <t>職業</t>
    <rPh sb="0" eb="2">
      <t>ショクギョウ</t>
    </rPh>
    <phoneticPr fontId="8"/>
  </si>
  <si>
    <t>外国人用</t>
    <rPh sb="0" eb="2">
      <t>ガイコク</t>
    </rPh>
    <rPh sb="2" eb="3">
      <t>ジン</t>
    </rPh>
    <rPh sb="3" eb="4">
      <t>ヨウ</t>
    </rPh>
    <phoneticPr fontId="8"/>
  </si>
  <si>
    <t>【日本国内に住所を有しない外国人が含まれている場合】</t>
    <rPh sb="17" eb="18">
      <t>フク</t>
    </rPh>
    <phoneticPr fontId="8"/>
  </si>
  <si>
    <t>※旅館業法第6条第1項に規定されている「宿泊者名簿」に必要な事項となります。洩れのないようにご記入をお願いいたします。</t>
    <rPh sb="1" eb="5">
      <t>リョカンギョウホウ</t>
    </rPh>
    <rPh sb="5" eb="6">
      <t>ダイ</t>
    </rPh>
    <rPh sb="7" eb="8">
      <t>ジョウ</t>
    </rPh>
    <rPh sb="8" eb="9">
      <t>ダイ</t>
    </rPh>
    <rPh sb="10" eb="11">
      <t>コウ</t>
    </rPh>
    <rPh sb="12" eb="14">
      <t>キテイ</t>
    </rPh>
    <rPh sb="20" eb="22">
      <t>シュクハク</t>
    </rPh>
    <rPh sb="22" eb="23">
      <t>シャ</t>
    </rPh>
    <rPh sb="23" eb="25">
      <t>メイボ</t>
    </rPh>
    <rPh sb="27" eb="29">
      <t>ヒツヨウ</t>
    </rPh>
    <rPh sb="30" eb="32">
      <t>ジコウ</t>
    </rPh>
    <rPh sb="38" eb="39">
      <t>モ</t>
    </rPh>
    <rPh sb="47" eb="49">
      <t>キニュウ</t>
    </rPh>
    <rPh sb="51" eb="52">
      <t>ネガ</t>
    </rPh>
    <phoneticPr fontId="8"/>
  </si>
  <si>
    <t>日本国内に住所を有しない外国人の場合</t>
    <rPh sb="0" eb="2">
      <t>ニホン</t>
    </rPh>
    <rPh sb="2" eb="4">
      <t>コクナイ</t>
    </rPh>
    <rPh sb="5" eb="7">
      <t>ジュウショ</t>
    </rPh>
    <rPh sb="8" eb="9">
      <t>ユウ</t>
    </rPh>
    <rPh sb="12" eb="14">
      <t>ガイコク</t>
    </rPh>
    <rPh sb="14" eb="15">
      <t>ジン</t>
    </rPh>
    <rPh sb="16" eb="18">
      <t>バアイ</t>
    </rPh>
    <phoneticPr fontId="8"/>
  </si>
  <si>
    <t>　　</t>
    <phoneticPr fontId="8"/>
  </si>
  <si>
    <t>国籍</t>
    <rPh sb="0" eb="2">
      <t>コクセキ</t>
    </rPh>
    <phoneticPr fontId="8"/>
  </si>
  <si>
    <t>旅券番号</t>
    <rPh sb="0" eb="2">
      <t>リョケン</t>
    </rPh>
    <rPh sb="2" eb="4">
      <t>バンゴウ</t>
    </rPh>
    <phoneticPr fontId="8"/>
  </si>
  <si>
    <t>　</t>
    <phoneticPr fontId="8"/>
  </si>
  <si>
    <t xml:space="preserve">　
</t>
    <phoneticPr fontId="8"/>
  </si>
  <si>
    <t>　</t>
    <phoneticPr fontId="8"/>
  </si>
  <si>
    <t>乳幼児</t>
    <rPh sb="0" eb="3">
      <t>ニュウヨウジ</t>
    </rPh>
    <phoneticPr fontId="8"/>
  </si>
  <si>
    <t>提出書類集</t>
  </si>
  <si>
    <t>利用日</t>
    <rPh sb="0" eb="3">
      <t>リヨウビ</t>
    </rPh>
    <phoneticPr fontId="8"/>
  </si>
  <si>
    <t>提出日</t>
    <rPh sb="0" eb="2">
      <t>テイシュツ</t>
    </rPh>
    <rPh sb="2" eb="3">
      <t>ビ</t>
    </rPh>
    <phoneticPr fontId="8"/>
  </si>
  <si>
    <t>幼児・児童・生徒</t>
    <rPh sb="0" eb="2">
      <t>ヨウジ</t>
    </rPh>
    <rPh sb="3" eb="5">
      <t>ジドウ</t>
    </rPh>
    <rPh sb="6" eb="8">
      <t>セイト</t>
    </rPh>
    <phoneticPr fontId="8"/>
  </si>
  <si>
    <t>該当施設にチェック</t>
    <rPh sb="2" eb="4">
      <t>シセツ</t>
    </rPh>
    <phoneticPr fontId="8"/>
  </si>
  <si>
    <t>宿泊</t>
  </si>
  <si>
    <t>受付№　　　　　　　</t>
  </si>
  <si>
    <t>団体名または氏名</t>
  </si>
  <si>
    <t>代表者氏名</t>
  </si>
  <si>
    <t>電話　　　　　　　（　　　　）</t>
  </si>
  <si>
    <t>記</t>
  </si>
  <si>
    <t>利　用　目　的</t>
  </si>
  <si>
    <t>利　用　期　間</t>
  </si>
  <si>
    <t>利　用　人　員</t>
  </si>
  <si>
    <t>宿泊施設名</t>
  </si>
  <si>
    <t>宿泊者数</t>
  </si>
  <si>
    <t>宿　泊　者　の　内　訳　（人）</t>
  </si>
  <si>
    <t>一般・学生</t>
  </si>
  <si>
    <t>上記以外の希望</t>
  </si>
  <si>
    <t>利用施設名</t>
  </si>
  <si>
    <t>利用の条件</t>
  </si>
  <si>
    <t>または制限</t>
  </si>
  <si>
    <t>納入通知書</t>
  </si>
  <si>
    <t>【注】　太線内だけ記入してください。</t>
  </si>
  <si>
    <t xml:space="preserve"> </t>
  </si>
  <si>
    <t>団体名または名前</t>
    <rPh sb="0" eb="3">
      <t>ダンタイメイ</t>
    </rPh>
    <rPh sb="6" eb="8">
      <t>ナマエ</t>
    </rPh>
    <phoneticPr fontId="8"/>
  </si>
  <si>
    <t>所在地または住所　〒</t>
    <rPh sb="0" eb="3">
      <t>ショザイチ</t>
    </rPh>
    <rPh sb="6" eb="8">
      <t>ジュウショ</t>
    </rPh>
    <phoneticPr fontId="8"/>
  </si>
  <si>
    <t>代表者氏名</t>
    <rPh sb="0" eb="3">
      <t>ダイヒョウシャ</t>
    </rPh>
    <rPh sb="3" eb="5">
      <t>シメイ</t>
    </rPh>
    <phoneticPr fontId="8"/>
  </si>
  <si>
    <t>電話番号</t>
    <rPh sb="0" eb="2">
      <t>デンワ</t>
    </rPh>
    <rPh sb="2" eb="4">
      <t>バンゴウ</t>
    </rPh>
    <phoneticPr fontId="8"/>
  </si>
  <si>
    <t>団体名</t>
    <rPh sb="0" eb="2">
      <t>ダンタイ</t>
    </rPh>
    <rPh sb="2" eb="3">
      <t>メイ</t>
    </rPh>
    <phoneticPr fontId="8"/>
  </si>
  <si>
    <t>名栗げんきプラザ</t>
    <rPh sb="0" eb="2">
      <t>ナグリ</t>
    </rPh>
    <phoneticPr fontId="8"/>
  </si>
  <si>
    <t>人数</t>
    <rPh sb="0" eb="2">
      <t>ニンズウ</t>
    </rPh>
    <phoneticPr fontId="8"/>
  </si>
  <si>
    <t>大人</t>
    <rPh sb="0" eb="2">
      <t>オトナ</t>
    </rPh>
    <phoneticPr fontId="8"/>
  </si>
  <si>
    <t>担当者氏名</t>
    <rPh sb="0" eb="3">
      <t>タントウシャ</t>
    </rPh>
    <rPh sb="3" eb="5">
      <t>シメイ</t>
    </rPh>
    <phoneticPr fontId="8"/>
  </si>
  <si>
    <t>来所
方法</t>
    <rPh sb="0" eb="1">
      <t>ライ</t>
    </rPh>
    <rPh sb="1" eb="2">
      <t>ショ</t>
    </rPh>
    <rPh sb="3" eb="5">
      <t>ホウホウ</t>
    </rPh>
    <phoneticPr fontId="8"/>
  </si>
  <si>
    <t>往路</t>
    <rPh sb="0" eb="2">
      <t>オウロ</t>
    </rPh>
    <phoneticPr fontId="8"/>
  </si>
  <si>
    <t>荷物受取（正丸駅）　　　　　</t>
    <rPh sb="0" eb="2">
      <t>ニモツ</t>
    </rPh>
    <rPh sb="2" eb="4">
      <t>ウケトリ</t>
    </rPh>
    <rPh sb="5" eb="8">
      <t>ショウマルエキ</t>
    </rPh>
    <phoneticPr fontId="8"/>
  </si>
  <si>
    <t>復路</t>
    <rPh sb="0" eb="2">
      <t>フクロ</t>
    </rPh>
    <phoneticPr fontId="8"/>
  </si>
  <si>
    <t>荷物積込（玄関前）　　　　　</t>
    <rPh sb="0" eb="2">
      <t>ニモツ</t>
    </rPh>
    <rPh sb="2" eb="4">
      <t>ツミコミ</t>
    </rPh>
    <rPh sb="5" eb="7">
      <t>ゲンカン</t>
    </rPh>
    <rPh sb="7" eb="8">
      <t>マエ</t>
    </rPh>
    <phoneticPr fontId="8"/>
  </si>
  <si>
    <t>時刻</t>
    <rPh sb="0" eb="2">
      <t>ジコク</t>
    </rPh>
    <phoneticPr fontId="8"/>
  </si>
  <si>
    <t>活動</t>
    <rPh sb="0" eb="2">
      <t>カツドウ</t>
    </rPh>
    <phoneticPr fontId="8"/>
  </si>
  <si>
    <t>場所</t>
    <rPh sb="0" eb="2">
      <t>バショ</t>
    </rPh>
    <phoneticPr fontId="8"/>
  </si>
  <si>
    <t>消灯</t>
    <rPh sb="0" eb="2">
      <t>ショウトウ</t>
    </rPh>
    <phoneticPr fontId="8"/>
  </si>
  <si>
    <t>朝食</t>
    <rPh sb="0" eb="2">
      <t>チョウショク</t>
    </rPh>
    <phoneticPr fontId="8"/>
  </si>
  <si>
    <t>退所点検</t>
    <rPh sb="0" eb="2">
      <t>タイショ</t>
    </rPh>
    <rPh sb="2" eb="4">
      <t>テンケン</t>
    </rPh>
    <phoneticPr fontId="8"/>
  </si>
  <si>
    <t>昼食</t>
    <rPh sb="0" eb="2">
      <t>チュウショク</t>
    </rPh>
    <phoneticPr fontId="8"/>
  </si>
  <si>
    <t>連絡事項</t>
    <rPh sb="0" eb="2">
      <t>レンラク</t>
    </rPh>
    <rPh sb="2" eb="4">
      <t>ジコウ</t>
    </rPh>
    <phoneticPr fontId="8"/>
  </si>
  <si>
    <t>活動計画書</t>
    <rPh sb="0" eb="2">
      <t>カツドウ</t>
    </rPh>
    <rPh sb="2" eb="5">
      <t>ケイカクショ</t>
    </rPh>
    <phoneticPr fontId="8"/>
  </si>
  <si>
    <t>　　　　枚目／　　　　枚</t>
    <rPh sb="4" eb="5">
      <t>マイ</t>
    </rPh>
    <rPh sb="5" eb="6">
      <t>メ</t>
    </rPh>
    <rPh sb="11" eb="12">
      <t>マイ</t>
    </rPh>
    <phoneticPr fontId="8"/>
  </si>
  <si>
    <t>利　用　者　名　簿</t>
    <rPh sb="0" eb="1">
      <t>リ</t>
    </rPh>
    <rPh sb="2" eb="3">
      <t>ヨウ</t>
    </rPh>
    <rPh sb="4" eb="5">
      <t>シャ</t>
    </rPh>
    <rPh sb="6" eb="7">
      <t>メイ</t>
    </rPh>
    <rPh sb="8" eb="9">
      <t>ボ</t>
    </rPh>
    <phoneticPr fontId="8"/>
  </si>
  <si>
    <t>利用者責任者名</t>
    <rPh sb="0" eb="3">
      <t>リヨウシャ</t>
    </rPh>
    <rPh sb="3" eb="6">
      <t>セキニンシャ</t>
    </rPh>
    <rPh sb="6" eb="7">
      <t>メイ</t>
    </rPh>
    <phoneticPr fontId="8"/>
  </si>
  <si>
    <t>氏　　名</t>
    <rPh sb="0" eb="1">
      <t>シ</t>
    </rPh>
    <rPh sb="3" eb="4">
      <t>メイ</t>
    </rPh>
    <phoneticPr fontId="8"/>
  </si>
  <si>
    <t>備考</t>
    <rPh sb="0" eb="2">
      <t>ビコウ</t>
    </rPh>
    <phoneticPr fontId="8"/>
  </si>
  <si>
    <t>県内</t>
    <rPh sb="0" eb="2">
      <t>ケンナイ</t>
    </rPh>
    <phoneticPr fontId="8"/>
  </si>
  <si>
    <t>県外</t>
    <rPh sb="0" eb="2">
      <t>ケンガイ</t>
    </rPh>
    <phoneticPr fontId="8"/>
  </si>
  <si>
    <t>未就学</t>
    <rPh sb="0" eb="3">
      <t>ミシュウガク</t>
    </rPh>
    <phoneticPr fontId="8"/>
  </si>
  <si>
    <t>小学生</t>
    <rPh sb="0" eb="3">
      <t>ショウガクセイ</t>
    </rPh>
    <phoneticPr fontId="8"/>
  </si>
  <si>
    <t>中学生</t>
    <rPh sb="0" eb="3">
      <t>チュウガクセイ</t>
    </rPh>
    <phoneticPr fontId="8"/>
  </si>
  <si>
    <t>高校生</t>
    <rPh sb="0" eb="2">
      <t>コウコウ</t>
    </rPh>
    <rPh sb="2" eb="3">
      <t>セイ</t>
    </rPh>
    <phoneticPr fontId="8"/>
  </si>
  <si>
    <t>大学生</t>
    <rPh sb="0" eb="3">
      <t>ダイガクセイ</t>
    </rPh>
    <phoneticPr fontId="8"/>
  </si>
  <si>
    <t>一般</t>
    <rPh sb="0" eb="2">
      <t>イッパン</t>
    </rPh>
    <phoneticPr fontId="8"/>
  </si>
  <si>
    <t>65歳以上</t>
    <rPh sb="2" eb="3">
      <t>サイ</t>
    </rPh>
    <rPh sb="3" eb="5">
      <t>イジョウ</t>
    </rPh>
    <phoneticPr fontId="8"/>
  </si>
  <si>
    <t>連絡先</t>
    <rPh sb="0" eb="3">
      <t>レンラクサキ</t>
    </rPh>
    <phoneticPr fontId="8"/>
  </si>
  <si>
    <t>日付</t>
    <rPh sb="0" eb="2">
      <t>ヒヅケ</t>
    </rPh>
    <phoneticPr fontId="8"/>
  </si>
  <si>
    <t>夕食</t>
    <rPh sb="0" eb="2">
      <t>ユウショク</t>
    </rPh>
    <phoneticPr fontId="8"/>
  </si>
  <si>
    <t>合計</t>
    <rPh sb="0" eb="2">
      <t>ゴウケイ</t>
    </rPh>
    <phoneticPr fontId="8"/>
  </si>
  <si>
    <t>おにぎり弁当</t>
    <rPh sb="4" eb="6">
      <t>ベントウ</t>
    </rPh>
    <phoneticPr fontId="8"/>
  </si>
  <si>
    <t>【アクティビティ申込書】</t>
    <rPh sb="8" eb="11">
      <t>モウシコミショ</t>
    </rPh>
    <phoneticPr fontId="8"/>
  </si>
  <si>
    <t>※準備・片付けも体験の一環として、参加者に行っていただきます。</t>
    <rPh sb="1" eb="3">
      <t>ジュンビ</t>
    </rPh>
    <rPh sb="4" eb="6">
      <t>カタヅ</t>
    </rPh>
    <rPh sb="8" eb="10">
      <t>タイケン</t>
    </rPh>
    <rPh sb="11" eb="13">
      <t>イッカン</t>
    </rPh>
    <rPh sb="17" eb="20">
      <t>サンカシャ</t>
    </rPh>
    <rPh sb="21" eb="22">
      <t>オコナ</t>
    </rPh>
    <phoneticPr fontId="8"/>
  </si>
  <si>
    <t>グループチャレンジ</t>
    <phoneticPr fontId="8"/>
  </si>
  <si>
    <t>備品貸出申込書</t>
    <rPh sb="0" eb="2">
      <t>ビヒン</t>
    </rPh>
    <rPh sb="2" eb="4">
      <t>カシダシ</t>
    </rPh>
    <rPh sb="4" eb="7">
      <t>モウシコミショ</t>
    </rPh>
    <phoneticPr fontId="8"/>
  </si>
  <si>
    <t>品名</t>
    <rPh sb="0" eb="2">
      <t>ヒンメイ</t>
    </rPh>
    <phoneticPr fontId="8"/>
  </si>
  <si>
    <t>保有</t>
    <rPh sb="0" eb="2">
      <t>ホユウ</t>
    </rPh>
    <phoneticPr fontId="8"/>
  </si>
  <si>
    <t>日時</t>
    <rPh sb="0" eb="2">
      <t>ニチジ</t>
    </rPh>
    <phoneticPr fontId="8"/>
  </si>
  <si>
    <t>個数</t>
    <rPh sb="0" eb="2">
      <t>コスウ</t>
    </rPh>
    <phoneticPr fontId="8"/>
  </si>
  <si>
    <t>例</t>
    <rPh sb="0" eb="1">
      <t>レイ</t>
    </rPh>
    <phoneticPr fontId="8"/>
  </si>
  <si>
    <t>野
外
活
動</t>
    <rPh sb="0" eb="1">
      <t>ノ</t>
    </rPh>
    <rPh sb="2" eb="3">
      <t>ソト</t>
    </rPh>
    <rPh sb="4" eb="5">
      <t>カツ</t>
    </rPh>
    <rPh sb="6" eb="7">
      <t>ドウ</t>
    </rPh>
    <phoneticPr fontId="8"/>
  </si>
  <si>
    <t>視
聴
覚</t>
    <rPh sb="0" eb="1">
      <t>シ</t>
    </rPh>
    <rPh sb="2" eb="3">
      <t>チョウ</t>
    </rPh>
    <rPh sb="4" eb="5">
      <t>サトル</t>
    </rPh>
    <phoneticPr fontId="8"/>
  </si>
  <si>
    <t>（　　１　　）日目</t>
    <rPh sb="7" eb="8">
      <t>ニチ</t>
    </rPh>
    <rPh sb="8" eb="9">
      <t>メ</t>
    </rPh>
    <phoneticPr fontId="8"/>
  </si>
  <si>
    <t>（　　２　　）日目</t>
    <rPh sb="7" eb="8">
      <t>ニチ</t>
    </rPh>
    <rPh sb="8" eb="9">
      <t>メ</t>
    </rPh>
    <phoneticPr fontId="8"/>
  </si>
  <si>
    <t>利用施設（　　本　館　・　　キャンプ場　）該当施設を選択してください。</t>
    <rPh sb="0" eb="2">
      <t>リヨウ</t>
    </rPh>
    <rPh sb="2" eb="4">
      <t>シセツ</t>
    </rPh>
    <rPh sb="7" eb="8">
      <t>ホン</t>
    </rPh>
    <rPh sb="9" eb="10">
      <t>カン</t>
    </rPh>
    <rPh sb="18" eb="19">
      <t>ジョウ</t>
    </rPh>
    <rPh sb="21" eb="23">
      <t>ガイトウ</t>
    </rPh>
    <rPh sb="23" eb="25">
      <t>シセツ</t>
    </rPh>
    <rPh sb="26" eb="28">
      <t>センタク</t>
    </rPh>
    <phoneticPr fontId="8"/>
  </si>
  <si>
    <t>利用日程　</t>
    <rPh sb="0" eb="2">
      <t>リヨウ</t>
    </rPh>
    <rPh sb="2" eb="4">
      <t>ニッテイ</t>
    </rPh>
    <phoneticPr fontId="8"/>
  </si>
  <si>
    <r>
      <t xml:space="preserve">利用月日
</t>
    </r>
    <r>
      <rPr>
        <sz val="8"/>
        <color indexed="10"/>
        <rFont val="ＭＳ Ｐ明朝"/>
        <family val="1"/>
        <charset val="128"/>
      </rPr>
      <t>※1泊でも2日分記入</t>
    </r>
    <rPh sb="0" eb="2">
      <t>リヨウ</t>
    </rPh>
    <rPh sb="7" eb="8">
      <t>ハク</t>
    </rPh>
    <rPh sb="11" eb="13">
      <t>ヒブン</t>
    </rPh>
    <rPh sb="13" eb="15">
      <t>キニュウ</t>
    </rPh>
    <phoneticPr fontId="8"/>
  </si>
  <si>
    <t>飲 酒 許 可 申 請 書</t>
    <rPh sb="0" eb="1">
      <t>イン</t>
    </rPh>
    <rPh sb="2" eb="3">
      <t>サケ</t>
    </rPh>
    <rPh sb="4" eb="5">
      <t>モト</t>
    </rPh>
    <rPh sb="6" eb="7">
      <t>カ</t>
    </rPh>
    <rPh sb="8" eb="9">
      <t>サル</t>
    </rPh>
    <rPh sb="10" eb="11">
      <t>ショウ</t>
    </rPh>
    <rPh sb="12" eb="13">
      <t>ショ</t>
    </rPh>
    <phoneticPr fontId="8"/>
  </si>
  <si>
    <t>（あて先）</t>
    <rPh sb="3" eb="4">
      <t>サキ</t>
    </rPh>
    <phoneticPr fontId="8"/>
  </si>
  <si>
    <t>埼玉県立名栗げんきプラザ所長</t>
    <rPh sb="0" eb="4">
      <t>サイタマケンリツ</t>
    </rPh>
    <rPh sb="4" eb="6">
      <t>ナグリ</t>
    </rPh>
    <rPh sb="12" eb="14">
      <t>ショチョウ</t>
    </rPh>
    <phoneticPr fontId="8"/>
  </si>
  <si>
    <t>責任者氏名</t>
    <rPh sb="0" eb="3">
      <t>セキニンシャ</t>
    </rPh>
    <rPh sb="3" eb="5">
      <t>シメイ</t>
    </rPh>
    <phoneticPr fontId="8"/>
  </si>
  <si>
    <t>下記のとおり、情報交換・交流を図るために飲酒をしたいので申請いたします。</t>
    <rPh sb="0" eb="2">
      <t>カキ</t>
    </rPh>
    <rPh sb="7" eb="9">
      <t>ジョウホウ</t>
    </rPh>
    <rPh sb="9" eb="11">
      <t>コウカン</t>
    </rPh>
    <rPh sb="12" eb="14">
      <t>コウリュウ</t>
    </rPh>
    <rPh sb="15" eb="16">
      <t>ハカ</t>
    </rPh>
    <rPh sb="20" eb="22">
      <t>インシュ</t>
    </rPh>
    <rPh sb="28" eb="30">
      <t>シンセイ</t>
    </rPh>
    <phoneticPr fontId="8"/>
  </si>
  <si>
    <t>名栗げんきプラザでは「飲酒禁止」が原則です</t>
    <rPh sb="0" eb="2">
      <t>ナグリ</t>
    </rPh>
    <rPh sb="11" eb="13">
      <t>インシュ</t>
    </rPh>
    <rPh sb="13" eb="15">
      <t>キンシ</t>
    </rPh>
    <rPh sb="17" eb="19">
      <t>ゲンソク</t>
    </rPh>
    <phoneticPr fontId="8"/>
  </si>
  <si>
    <t>受け渡し日時</t>
    <rPh sb="0" eb="1">
      <t>ウ</t>
    </rPh>
    <rPh sb="2" eb="3">
      <t>ワタ</t>
    </rPh>
    <rPh sb="4" eb="6">
      <t>ニチジ</t>
    </rPh>
    <phoneticPr fontId="8"/>
  </si>
  <si>
    <t>缶ビ－ル　　　　　　　　　　　　　　　　350ｍｌ　　280円</t>
    <rPh sb="0" eb="1">
      <t>カン</t>
    </rPh>
    <rPh sb="30" eb="31">
      <t>エン</t>
    </rPh>
    <phoneticPr fontId="8"/>
  </si>
  <si>
    <t>缶チュ－ハイ（レモン）　　</t>
    <rPh sb="0" eb="1">
      <t>カン</t>
    </rPh>
    <phoneticPr fontId="8"/>
  </si>
  <si>
    <t>缶チュ－ハイ（ｸﾞﾚ-ﾌﾟﾌﾙ-ﾂ）　　　</t>
    <rPh sb="0" eb="1">
      <t>カン</t>
    </rPh>
    <phoneticPr fontId="8"/>
  </si>
  <si>
    <t>日本酒（地酒ワンカップ）</t>
    <rPh sb="0" eb="3">
      <t>ニホンシュ</t>
    </rPh>
    <rPh sb="4" eb="6">
      <t>ジザケ</t>
    </rPh>
    <phoneticPr fontId="8"/>
  </si>
  <si>
    <t>秩父錦（本醸造）</t>
    <rPh sb="0" eb="2">
      <t>チチブ</t>
    </rPh>
    <rPh sb="2" eb="3">
      <t>ニシキ</t>
    </rPh>
    <rPh sb="4" eb="5">
      <t>ホン</t>
    </rPh>
    <rPh sb="5" eb="7">
      <t>ジョウゾウ</t>
    </rPh>
    <phoneticPr fontId="8"/>
  </si>
  <si>
    <t>備考欄</t>
    <rPh sb="0" eb="2">
      <t>ビコウ</t>
    </rPh>
    <rPh sb="2" eb="3">
      <t>ラン</t>
    </rPh>
    <phoneticPr fontId="8"/>
  </si>
  <si>
    <t>武甲（本醸造）</t>
    <rPh sb="0" eb="1">
      <t>ブ</t>
    </rPh>
    <rPh sb="1" eb="2">
      <t>コウ</t>
    </rPh>
    <rPh sb="3" eb="4">
      <t>ホン</t>
    </rPh>
    <rPh sb="4" eb="6">
      <t>ジョウゾウ</t>
    </rPh>
    <phoneticPr fontId="8"/>
  </si>
  <si>
    <t>源作ワイン　　　</t>
    <rPh sb="0" eb="1">
      <t>ゲン</t>
    </rPh>
    <rPh sb="1" eb="2">
      <t>サク</t>
    </rPh>
    <phoneticPr fontId="8"/>
  </si>
  <si>
    <t>赤</t>
    <rPh sb="0" eb="1">
      <t>アカ</t>
    </rPh>
    <phoneticPr fontId="8"/>
  </si>
  <si>
    <t>白</t>
    <rPh sb="0" eb="1">
      <t>シロ</t>
    </rPh>
    <phoneticPr fontId="8"/>
  </si>
  <si>
    <t>　　アルコ－ルの利用明細は食事代と別に作成する</t>
    <rPh sb="8" eb="10">
      <t>リヨウ</t>
    </rPh>
    <rPh sb="10" eb="12">
      <t>メイサイ</t>
    </rPh>
    <rPh sb="13" eb="16">
      <t>ショクジダイ</t>
    </rPh>
    <rPh sb="17" eb="18">
      <t>ベツ</t>
    </rPh>
    <rPh sb="19" eb="21">
      <t>サクセイ</t>
    </rPh>
    <phoneticPr fontId="8"/>
  </si>
  <si>
    <t>　　アルコ－ルの利用明細は食事代と一緒でよい</t>
    <rPh sb="8" eb="10">
      <t>リヨウ</t>
    </rPh>
    <rPh sb="10" eb="12">
      <t>メイサイ</t>
    </rPh>
    <rPh sb="13" eb="16">
      <t>ショクジダイ</t>
    </rPh>
    <rPh sb="17" eb="19">
      <t>イッショ</t>
    </rPh>
    <phoneticPr fontId="8"/>
  </si>
  <si>
    <t>TEL</t>
    <phoneticPr fontId="8"/>
  </si>
  <si>
    <t>FAX</t>
    <phoneticPr fontId="8"/>
  </si>
  <si>
    <t>入浴希望時間帯　（　　　　　：　　　　　　　～　　　　　　　　：　　　　　　　　）</t>
    <rPh sb="0" eb="2">
      <t>ニュウヨク</t>
    </rPh>
    <rPh sb="2" eb="4">
      <t>キボウ</t>
    </rPh>
    <rPh sb="4" eb="7">
      <t>ジカンタイ</t>
    </rPh>
    <phoneticPr fontId="8"/>
  </si>
  <si>
    <t>　下記のとおり埼玉県立名栗げんきプラザを利用したいので、利用計画書を添えて申請します。</t>
    <phoneticPr fontId="8"/>
  </si>
  <si>
    <r>
      <t xml:space="preserve">利用責任者
</t>
    </r>
    <r>
      <rPr>
        <sz val="9"/>
        <color indexed="10"/>
        <rFont val="ＭＳ Ｐ明朝"/>
        <family val="1"/>
        <charset val="128"/>
      </rPr>
      <t>※当日の引率担当者</t>
    </r>
    <rPh sb="7" eb="9">
      <t>トウジツ</t>
    </rPh>
    <rPh sb="10" eb="12">
      <t>インソツ</t>
    </rPh>
    <rPh sb="12" eb="15">
      <t>タントウシャ</t>
    </rPh>
    <phoneticPr fontId="8"/>
  </si>
  <si>
    <t>　（</t>
    <phoneticPr fontId="8"/>
  </si>
  <si>
    <t>ロゼ</t>
    <phoneticPr fontId="8"/>
  </si>
  <si>
    <t>ア　ル　コ　ー　ル　注　文 書</t>
    <rPh sb="10" eb="11">
      <t>チュウ</t>
    </rPh>
    <rPh sb="12" eb="13">
      <t>ブン</t>
    </rPh>
    <rPh sb="14" eb="15">
      <t>ショ</t>
    </rPh>
    <phoneticPr fontId="8"/>
  </si>
  <si>
    <t>その他</t>
    <rPh sb="2" eb="3">
      <t>タ</t>
    </rPh>
    <phoneticPr fontId="8"/>
  </si>
  <si>
    <t>利用日程</t>
    <rPh sb="0" eb="2">
      <t>リヨウ</t>
    </rPh>
    <rPh sb="2" eb="4">
      <t>ニッテイ</t>
    </rPh>
    <phoneticPr fontId="8"/>
  </si>
  <si>
    <t>　包丁</t>
    <rPh sb="1" eb="3">
      <t>ホウチョウ</t>
    </rPh>
    <phoneticPr fontId="8"/>
  </si>
  <si>
    <t>　飯ごう</t>
    <rPh sb="1" eb="2">
      <t>ハン</t>
    </rPh>
    <phoneticPr fontId="8"/>
  </si>
  <si>
    <t>　双眼鏡</t>
    <rPh sb="1" eb="4">
      <t>ソウガンキョウ</t>
    </rPh>
    <phoneticPr fontId="8"/>
  </si>
  <si>
    <t>　鍋（大　36㎝）</t>
    <rPh sb="1" eb="2">
      <t>ナベ</t>
    </rPh>
    <rPh sb="3" eb="4">
      <t>ダイ</t>
    </rPh>
    <phoneticPr fontId="8"/>
  </si>
  <si>
    <t>　星座盤</t>
    <rPh sb="1" eb="3">
      <t>セイザ</t>
    </rPh>
    <rPh sb="3" eb="4">
      <t>バン</t>
    </rPh>
    <phoneticPr fontId="8"/>
  </si>
  <si>
    <t>　鍋（中　33㎝）</t>
    <rPh sb="1" eb="2">
      <t>ナベ</t>
    </rPh>
    <rPh sb="3" eb="4">
      <t>チュウ</t>
    </rPh>
    <phoneticPr fontId="8"/>
  </si>
  <si>
    <t>　火の神衣装</t>
    <rPh sb="1" eb="2">
      <t>ヒ</t>
    </rPh>
    <rPh sb="3" eb="4">
      <t>カミ</t>
    </rPh>
    <rPh sb="4" eb="6">
      <t>イショウ</t>
    </rPh>
    <phoneticPr fontId="8"/>
  </si>
  <si>
    <t>　鍋（小　24㎝）</t>
    <rPh sb="1" eb="2">
      <t>ナベ</t>
    </rPh>
    <rPh sb="3" eb="4">
      <t>ショウ</t>
    </rPh>
    <phoneticPr fontId="8"/>
  </si>
  <si>
    <t>　ファイアロード缶</t>
    <rPh sb="8" eb="9">
      <t>カン</t>
    </rPh>
    <phoneticPr fontId="8"/>
  </si>
  <si>
    <t>　片手鍋</t>
    <rPh sb="1" eb="3">
      <t>カタテ</t>
    </rPh>
    <rPh sb="3" eb="4">
      <t>ナベ</t>
    </rPh>
    <phoneticPr fontId="8"/>
  </si>
  <si>
    <t>　釜</t>
    <rPh sb="1" eb="2">
      <t>カマ</t>
    </rPh>
    <phoneticPr fontId="8"/>
  </si>
  <si>
    <t>　のこぎり（木挽き）</t>
    <rPh sb="6" eb="7">
      <t>キ</t>
    </rPh>
    <rPh sb="7" eb="8">
      <t>ビ</t>
    </rPh>
    <phoneticPr fontId="8"/>
  </si>
  <si>
    <t>　泡だて器</t>
    <rPh sb="1" eb="2">
      <t>アワ</t>
    </rPh>
    <rPh sb="4" eb="5">
      <t>キ</t>
    </rPh>
    <phoneticPr fontId="8"/>
  </si>
  <si>
    <t>　のこぎり（竹挽き）</t>
    <rPh sb="6" eb="7">
      <t>タケ</t>
    </rPh>
    <rPh sb="7" eb="8">
      <t>ビ</t>
    </rPh>
    <phoneticPr fontId="8"/>
  </si>
  <si>
    <t>　麺棒（うどん用）</t>
    <rPh sb="1" eb="3">
      <t>メンボウ</t>
    </rPh>
    <rPh sb="7" eb="8">
      <t>ヨウ</t>
    </rPh>
    <phoneticPr fontId="8"/>
  </si>
  <si>
    <t>　麺棒（ピザ用）</t>
    <rPh sb="1" eb="3">
      <t>メンボウ</t>
    </rPh>
    <rPh sb="6" eb="7">
      <t>ヨウ</t>
    </rPh>
    <phoneticPr fontId="8"/>
  </si>
  <si>
    <t>　竹割り用なた</t>
    <rPh sb="1" eb="2">
      <t>タケ</t>
    </rPh>
    <rPh sb="2" eb="3">
      <t>ワ</t>
    </rPh>
    <rPh sb="4" eb="5">
      <t>ヨウ</t>
    </rPh>
    <phoneticPr fontId="8"/>
  </si>
  <si>
    <t>　切り出しナイフ</t>
    <rPh sb="1" eb="2">
      <t>キ</t>
    </rPh>
    <rPh sb="3" eb="4">
      <t>ダ</t>
    </rPh>
    <phoneticPr fontId="8"/>
  </si>
  <si>
    <t>　（右利き・左利き）</t>
    <rPh sb="2" eb="4">
      <t>ミギキ</t>
    </rPh>
    <rPh sb="6" eb="8">
      <t>ヒダリキ</t>
    </rPh>
    <phoneticPr fontId="8"/>
  </si>
  <si>
    <t>　まな板</t>
    <rPh sb="3" eb="4">
      <t>イタ</t>
    </rPh>
    <phoneticPr fontId="8"/>
  </si>
  <si>
    <t>　皮むき器</t>
    <rPh sb="1" eb="2">
      <t>カワ</t>
    </rPh>
    <rPh sb="4" eb="5">
      <t>キ</t>
    </rPh>
    <phoneticPr fontId="8"/>
  </si>
  <si>
    <t>　缶切り</t>
    <rPh sb="1" eb="3">
      <t>カンキ</t>
    </rPh>
    <phoneticPr fontId="8"/>
  </si>
  <si>
    <t>　延長コード</t>
    <rPh sb="1" eb="3">
      <t>エンチョウ</t>
    </rPh>
    <phoneticPr fontId="8"/>
  </si>
  <si>
    <t>　フライ返し</t>
    <rPh sb="4" eb="5">
      <t>ガエ</t>
    </rPh>
    <phoneticPr fontId="8"/>
  </si>
  <si>
    <t>　計量カップ</t>
    <rPh sb="1" eb="3">
      <t>ケイリョウ</t>
    </rPh>
    <phoneticPr fontId="8"/>
  </si>
  <si>
    <t>　鉄板</t>
    <rPh sb="1" eb="3">
      <t>テッパン</t>
    </rPh>
    <phoneticPr fontId="8"/>
  </si>
  <si>
    <t>キ
ャ
ン
プ</t>
    <phoneticPr fontId="8"/>
  </si>
  <si>
    <t>　寝袋</t>
    <rPh sb="1" eb="3">
      <t>ネブクロ</t>
    </rPh>
    <phoneticPr fontId="8"/>
  </si>
  <si>
    <t>　毛布</t>
    <rPh sb="1" eb="3">
      <t>モウフ</t>
    </rPh>
    <phoneticPr fontId="8"/>
  </si>
  <si>
    <t>所長</t>
    <rPh sb="0" eb="2">
      <t>ショチョウ</t>
    </rPh>
    <phoneticPr fontId="8"/>
  </si>
  <si>
    <t>副所長</t>
    <rPh sb="0" eb="3">
      <t>フクショチョウ</t>
    </rPh>
    <phoneticPr fontId="8"/>
  </si>
  <si>
    <t>事業主任</t>
    <rPh sb="0" eb="2">
      <t>ジギョウ</t>
    </rPh>
    <rPh sb="2" eb="4">
      <t>シュニン</t>
    </rPh>
    <phoneticPr fontId="8"/>
  </si>
  <si>
    <t>受付担当者</t>
    <rPh sb="0" eb="2">
      <t>ウケツケ</t>
    </rPh>
    <rPh sb="2" eb="4">
      <t>タントウ</t>
    </rPh>
    <rPh sb="4" eb="5">
      <t>シャ</t>
    </rPh>
    <phoneticPr fontId="8"/>
  </si>
  <si>
    <t>６5歳以上</t>
    <rPh sb="2" eb="5">
      <t>サイイジョウ</t>
    </rPh>
    <phoneticPr fontId="8"/>
  </si>
  <si>
    <t>就学前</t>
    <rPh sb="0" eb="3">
      <t>シュウガクマエ</t>
    </rPh>
    <phoneticPr fontId="8"/>
  </si>
  <si>
    <t>使用料</t>
    <rPh sb="0" eb="3">
      <t>シヨウリョウ</t>
    </rPh>
    <phoneticPr fontId="8"/>
  </si>
  <si>
    <t>(利用料金)</t>
    <rPh sb="1" eb="3">
      <t>リヨウ</t>
    </rPh>
    <rPh sb="3" eb="5">
      <t>リョウキン</t>
    </rPh>
    <phoneticPr fontId="8"/>
  </si>
  <si>
    <t>使用料計</t>
    <rPh sb="0" eb="3">
      <t>シヨウリョウ</t>
    </rPh>
    <rPh sb="3" eb="4">
      <t>ケイ</t>
    </rPh>
    <phoneticPr fontId="8"/>
  </si>
  <si>
    <t>(利用料金計)</t>
    <rPh sb="1" eb="3">
      <t>リヨウ</t>
    </rPh>
    <rPh sb="3" eb="5">
      <t>リョウキン</t>
    </rPh>
    <rPh sb="5" eb="6">
      <t>ケイ</t>
    </rPh>
    <phoneticPr fontId="8"/>
  </si>
  <si>
    <r>
      <t>電　話</t>
    </r>
    <r>
      <rPr>
        <sz val="8"/>
        <color indexed="10"/>
        <rFont val="ＭＳ Ｐ明朝"/>
        <family val="1"/>
        <charset val="128"/>
      </rPr>
      <t>※連絡の取れる番号</t>
    </r>
    <rPh sb="0" eb="1">
      <t>デン</t>
    </rPh>
    <rPh sb="2" eb="3">
      <t>ハナシ</t>
    </rPh>
    <rPh sb="4" eb="6">
      <t>レンラク</t>
    </rPh>
    <rPh sb="7" eb="8">
      <t>ト</t>
    </rPh>
    <rPh sb="10" eb="12">
      <t>バンゴウ</t>
    </rPh>
    <phoneticPr fontId="8"/>
  </si>
  <si>
    <t>発行日
　　月　　日
№</t>
    <phoneticPr fontId="8"/>
  </si>
  <si>
    <r>
      <t>　　</t>
    </r>
    <r>
      <rPr>
        <sz val="10"/>
        <rFont val="ＭＳ Ｐゴシック"/>
        <family val="3"/>
        <charset val="128"/>
      </rPr>
      <t>人</t>
    </r>
    <rPh sb="2" eb="3">
      <t>ニン</t>
    </rPh>
    <phoneticPr fontId="8"/>
  </si>
  <si>
    <t>：</t>
    <phoneticPr fontId="8"/>
  </si>
  <si>
    <t>同宿団体打合せ</t>
    <rPh sb="0" eb="2">
      <t>ドウシュク</t>
    </rPh>
    <rPh sb="2" eb="4">
      <t>ダンタイ</t>
    </rPh>
    <rPh sb="4" eb="6">
      <t>ウチアワ</t>
    </rPh>
    <phoneticPr fontId="8"/>
  </si>
  <si>
    <t>第1ファイア場</t>
    <rPh sb="0" eb="1">
      <t>ダイ</t>
    </rPh>
    <rPh sb="6" eb="7">
      <t>ジョウ</t>
    </rPh>
    <phoneticPr fontId="8"/>
  </si>
  <si>
    <t>中学生以上</t>
    <rPh sb="0" eb="3">
      <t>チュウガクセイ</t>
    </rPh>
    <rPh sb="3" eb="5">
      <t>イジョウ</t>
    </rPh>
    <phoneticPr fontId="8"/>
  </si>
  <si>
    <t>幼児（3歳以上）</t>
    <rPh sb="0" eb="2">
      <t>ヨウジ</t>
    </rPh>
    <rPh sb="4" eb="7">
      <t>サイイジョウ</t>
    </rPh>
    <phoneticPr fontId="8"/>
  </si>
  <si>
    <t>双眼鏡</t>
    <rPh sb="0" eb="3">
      <t>ソウガンキョウ</t>
    </rPh>
    <phoneticPr fontId="8"/>
  </si>
  <si>
    <t>7/21　19～21時</t>
    <rPh sb="10" eb="11">
      <t>ジ</t>
    </rPh>
    <phoneticPr fontId="8"/>
  </si>
  <si>
    <t>申込内容</t>
    <rPh sb="0" eb="2">
      <t>モウシコミ</t>
    </rPh>
    <rPh sb="2" eb="4">
      <t>ナイヨウ</t>
    </rPh>
    <phoneticPr fontId="8"/>
  </si>
  <si>
    <t>食材（商品）名</t>
    <rPh sb="0" eb="2">
      <t>ショクザイ</t>
    </rPh>
    <rPh sb="3" eb="5">
      <t>ショウヒン</t>
    </rPh>
    <rPh sb="6" eb="7">
      <t>メイ</t>
    </rPh>
    <phoneticPr fontId="8"/>
  </si>
  <si>
    <t>日</t>
    <rPh sb="0" eb="1">
      <t>ニチ</t>
    </rPh>
    <phoneticPr fontId="8"/>
  </si>
  <si>
    <t>時</t>
    <rPh sb="0" eb="1">
      <t>ジ</t>
    </rPh>
    <phoneticPr fontId="8"/>
  </si>
  <si>
    <t>分</t>
    <rPh sb="0" eb="1">
      <t>フン</t>
    </rPh>
    <phoneticPr fontId="8"/>
  </si>
  <si>
    <t>新規申込</t>
    <rPh sb="0" eb="2">
      <t>シンキ</t>
    </rPh>
    <rPh sb="2" eb="4">
      <t>モウシコミ</t>
    </rPh>
    <phoneticPr fontId="8"/>
  </si>
  <si>
    <t>変更の申込</t>
    <rPh sb="0" eb="2">
      <t>ヘンコウ</t>
    </rPh>
    <rPh sb="3" eb="5">
      <t>モウシコミ</t>
    </rPh>
    <phoneticPr fontId="8"/>
  </si>
  <si>
    <t>※どちらかに☑してください。</t>
    <phoneticPr fontId="8"/>
  </si>
  <si>
    <t>数量</t>
    <rPh sb="0" eb="2">
      <t>スウリョウ</t>
    </rPh>
    <phoneticPr fontId="8"/>
  </si>
  <si>
    <t>350ｍℓ</t>
    <phoneticPr fontId="8"/>
  </si>
  <si>
    <t>180ｍℓ</t>
    <phoneticPr fontId="8"/>
  </si>
  <si>
    <t>720ｍℓ</t>
    <phoneticPr fontId="8"/>
  </si>
  <si>
    <t>360mℓ</t>
    <phoneticPr fontId="8"/>
  </si>
  <si>
    <t>ク
ラ
フ
ト
*1</t>
    <phoneticPr fontId="8"/>
  </si>
  <si>
    <t>　クラフトのこぎり</t>
    <phoneticPr fontId="8"/>
  </si>
  <si>
    <t>　きり</t>
    <phoneticPr fontId="8"/>
  </si>
  <si>
    <t>　はさみ</t>
    <phoneticPr fontId="8"/>
  </si>
  <si>
    <t>　ピアノ</t>
    <phoneticPr fontId="8"/>
  </si>
  <si>
    <t>　プロジェクター</t>
    <phoneticPr fontId="8"/>
  </si>
  <si>
    <t>　マット</t>
    <phoneticPr fontId="8"/>
  </si>
  <si>
    <t>　タープ</t>
    <phoneticPr fontId="8"/>
  </si>
  <si>
    <t>月　日
　　（　　）</t>
    <phoneticPr fontId="8"/>
  </si>
  <si>
    <t>　　　時　　分から</t>
    <phoneticPr fontId="8"/>
  </si>
  <si>
    <t>　　　時　　分まで</t>
    <phoneticPr fontId="8"/>
  </si>
  <si>
    <t>ヒノキの箸作り（1膳）</t>
    <rPh sb="4" eb="5">
      <t>ハシ</t>
    </rPh>
    <rPh sb="5" eb="6">
      <t>ツク</t>
    </rPh>
    <rPh sb="9" eb="10">
      <t>ゼン</t>
    </rPh>
    <phoneticPr fontId="8"/>
  </si>
  <si>
    <t>ヒノキのバードコール</t>
    <phoneticPr fontId="8"/>
  </si>
  <si>
    <t>4年生以上</t>
    <rPh sb="1" eb="5">
      <t>ネンセイイジョウ</t>
    </rPh>
    <phoneticPr fontId="8"/>
  </si>
  <si>
    <t>3歳以上</t>
    <rPh sb="1" eb="4">
      <t>サイイジョウ</t>
    </rPh>
    <phoneticPr fontId="8"/>
  </si>
  <si>
    <t>小学生以上</t>
    <rPh sb="0" eb="3">
      <t>ショウガクセイ</t>
    </rPh>
    <rPh sb="3" eb="5">
      <t>イジョウ</t>
    </rPh>
    <phoneticPr fontId="8"/>
  </si>
  <si>
    <t>～</t>
    <phoneticPr fontId="8"/>
  </si>
  <si>
    <t>食事注文書</t>
    <rPh sb="0" eb="2">
      <t>ショクジ</t>
    </rPh>
    <rPh sb="2" eb="5">
      <t>チュウモンショ</t>
    </rPh>
    <phoneticPr fontId="8"/>
  </si>
  <si>
    <t>食堂食</t>
    <rPh sb="0" eb="2">
      <t>ショクドウ</t>
    </rPh>
    <rPh sb="2" eb="3">
      <t>ショク</t>
    </rPh>
    <phoneticPr fontId="8"/>
  </si>
  <si>
    <t>食</t>
    <rPh sb="0" eb="1">
      <t>ショク</t>
    </rPh>
    <phoneticPr fontId="8"/>
  </si>
  <si>
    <t>　　　　　2個入り</t>
    <rPh sb="6" eb="7">
      <t>コ</t>
    </rPh>
    <rPh sb="7" eb="8">
      <t>イ</t>
    </rPh>
    <phoneticPr fontId="8"/>
  </si>
  <si>
    <t>　　　　　3個入り</t>
    <rPh sb="6" eb="7">
      <t>コ</t>
    </rPh>
    <rPh sb="7" eb="8">
      <t>イ</t>
    </rPh>
    <phoneticPr fontId="8"/>
  </si>
  <si>
    <t>　　飲み物の注文</t>
    <rPh sb="2" eb="3">
      <t>ノ</t>
    </rPh>
    <rPh sb="4" eb="5">
      <t>モノ</t>
    </rPh>
    <rPh sb="6" eb="8">
      <t>チュウモン</t>
    </rPh>
    <phoneticPr fontId="8"/>
  </si>
  <si>
    <t>種類：</t>
    <rPh sb="0" eb="2">
      <t>シュルイ</t>
    </rPh>
    <phoneticPr fontId="8"/>
  </si>
  <si>
    <t>本</t>
    <rPh sb="0" eb="1">
      <t>ホン</t>
    </rPh>
    <phoneticPr fontId="8"/>
  </si>
  <si>
    <t>月</t>
    <rPh sb="0" eb="1">
      <t>ガツ</t>
    </rPh>
    <phoneticPr fontId="8"/>
  </si>
  <si>
    <t>人</t>
    <rPh sb="0" eb="1">
      <t>ニン</t>
    </rPh>
    <phoneticPr fontId="8"/>
  </si>
  <si>
    <t>焼き
マシュマロ</t>
    <rPh sb="0" eb="1">
      <t>ヤ</t>
    </rPh>
    <phoneticPr fontId="8"/>
  </si>
  <si>
    <t>　　　あり</t>
    <phoneticPr fontId="8"/>
  </si>
  <si>
    <t>なし</t>
    <phoneticPr fontId="8"/>
  </si>
  <si>
    <t>個別（追加）備品</t>
    <rPh sb="0" eb="2">
      <t>コベツ</t>
    </rPh>
    <rPh sb="3" eb="5">
      <t>ツイカ</t>
    </rPh>
    <rPh sb="6" eb="8">
      <t>ビヒン</t>
    </rPh>
    <phoneticPr fontId="8"/>
  </si>
  <si>
    <t>　トング（肉・野菜・その他）</t>
    <rPh sb="5" eb="6">
      <t>ニク</t>
    </rPh>
    <rPh sb="7" eb="9">
      <t>ヤサイ</t>
    </rPh>
    <rPh sb="12" eb="13">
      <t>タ</t>
    </rPh>
    <phoneticPr fontId="8"/>
  </si>
  <si>
    <t>計　　　人</t>
    <rPh sb="0" eb="1">
      <t>ケイ</t>
    </rPh>
    <rPh sb="4" eb="5">
      <t>ニン</t>
    </rPh>
    <phoneticPr fontId="8"/>
  </si>
  <si>
    <t>男　　人</t>
    <rPh sb="3" eb="4">
      <t>ニン</t>
    </rPh>
    <phoneticPr fontId="8"/>
  </si>
  <si>
    <t>女　　人</t>
    <rPh sb="0" eb="1">
      <t>オンナ</t>
    </rPh>
    <rPh sb="3" eb="4">
      <t>ニン</t>
    </rPh>
    <phoneticPr fontId="8"/>
  </si>
  <si>
    <r>
      <t>利用日　</t>
    </r>
    <r>
      <rPr>
        <b/>
        <sz val="10"/>
        <rFont val="ＭＳ Ｐゴシック"/>
        <family val="3"/>
        <charset val="128"/>
      </rPr>
      <t>　　　　　　　　　</t>
    </r>
    <phoneticPr fontId="8"/>
  </si>
  <si>
    <t>　　2個入り</t>
    <rPh sb="3" eb="4">
      <t>コ</t>
    </rPh>
    <rPh sb="4" eb="5">
      <t>イ</t>
    </rPh>
    <phoneticPr fontId="8"/>
  </si>
  <si>
    <t>　　3個入り</t>
    <rPh sb="3" eb="4">
      <t>コ</t>
    </rPh>
    <rPh sb="4" eb="5">
      <t>イ</t>
    </rPh>
    <phoneticPr fontId="8"/>
  </si>
  <si>
    <t xml:space="preserve">様式第1号（1）（第3条関係）   </t>
  </si>
  <si>
    <t xml:space="preserve">　埼玉県立名栗げんきプラザ指定管理者　宛      </t>
    <phoneticPr fontId="8"/>
  </si>
  <si>
    <t xml:space="preserve"> レシート</t>
  </si>
  <si>
    <r>
      <t>野外炊事用具セット貸出</t>
    </r>
    <r>
      <rPr>
        <sz val="10"/>
        <rFont val="ＭＳ Ｐゴシック"/>
        <family val="3"/>
        <charset val="128"/>
      </rPr>
      <t>（目安）</t>
    </r>
    <rPh sb="0" eb="2">
      <t>ヤガイ</t>
    </rPh>
    <rPh sb="2" eb="4">
      <t>スイジ</t>
    </rPh>
    <rPh sb="4" eb="6">
      <t>ヨウグ</t>
    </rPh>
    <rPh sb="9" eb="11">
      <t>カシダシ</t>
    </rPh>
    <rPh sb="12" eb="14">
      <t>メヤス</t>
    </rPh>
    <phoneticPr fontId="8"/>
  </si>
  <si>
    <t>ヒノキのはがき</t>
    <phoneticPr fontId="8"/>
  </si>
  <si>
    <t>　　</t>
    <phoneticPr fontId="8"/>
  </si>
  <si>
    <t>メールアドレス
（携帯可）</t>
    <rPh sb="9" eb="11">
      <t>ケイタイ</t>
    </rPh>
    <rPh sb="11" eb="12">
      <t>カ</t>
    </rPh>
    <phoneticPr fontId="8"/>
  </si>
  <si>
    <t>固定</t>
    <rPh sb="0" eb="2">
      <t>コテイ</t>
    </rPh>
    <phoneticPr fontId="8"/>
  </si>
  <si>
    <t>特記事項
（連絡事項）</t>
    <rPh sb="0" eb="2">
      <t>トッキ</t>
    </rPh>
    <rPh sb="2" eb="4">
      <t>ジコウ</t>
    </rPh>
    <phoneticPr fontId="8"/>
  </si>
  <si>
    <t>埼玉県立名栗げんきプラザ宿泊利用許可申請書</t>
    <phoneticPr fontId="8"/>
  </si>
  <si>
    <t>※責任者の電話番号は、必ず連絡がとれるよう携帯電話の番号を入力してください。（学校・幼稚園団体除く）</t>
    <rPh sb="1" eb="4">
      <t>セキニンシャ</t>
    </rPh>
    <rPh sb="5" eb="7">
      <t>デンワ</t>
    </rPh>
    <rPh sb="7" eb="9">
      <t>バンゴウ</t>
    </rPh>
    <rPh sb="11" eb="12">
      <t>カナラ</t>
    </rPh>
    <rPh sb="13" eb="15">
      <t>レンラク</t>
    </rPh>
    <rPh sb="21" eb="23">
      <t>ケイタイ</t>
    </rPh>
    <rPh sb="23" eb="25">
      <t>デンワ</t>
    </rPh>
    <rPh sb="26" eb="28">
      <t>バンゴウ</t>
    </rPh>
    <rPh sb="29" eb="31">
      <t>ニュウリョク</t>
    </rPh>
    <rPh sb="39" eb="41">
      <t>ガッコウ</t>
    </rPh>
    <rPh sb="42" eb="45">
      <t>ヨウチエン</t>
    </rPh>
    <rPh sb="45" eb="47">
      <t>ダンタイ</t>
    </rPh>
    <rPh sb="47" eb="48">
      <t>ノゾ</t>
    </rPh>
    <phoneticPr fontId="8"/>
  </si>
  <si>
    <t>　）　※いずれかに✓をしてください。</t>
    <phoneticPr fontId="8"/>
  </si>
  <si>
    <t>荷物輸送</t>
    <phoneticPr fontId="8"/>
  </si>
  <si>
    <t>※雨天時のみ</t>
    <phoneticPr fontId="8"/>
  </si>
  <si>
    <t>男</t>
    <rPh sb="0" eb="1">
      <t>オトコ</t>
    </rPh>
    <phoneticPr fontId="8"/>
  </si>
  <si>
    <t>女</t>
    <rPh sb="0" eb="1">
      <t>オンナ</t>
    </rPh>
    <phoneticPr fontId="8"/>
  </si>
  <si>
    <t>利用施設（　　本　館　　　　キャンプ場　）該当施設に☑してください。</t>
    <rPh sb="0" eb="2">
      <t>リヨウ</t>
    </rPh>
    <rPh sb="2" eb="4">
      <t>シセツ</t>
    </rPh>
    <rPh sb="7" eb="8">
      <t>ホン</t>
    </rPh>
    <rPh sb="9" eb="10">
      <t>カン</t>
    </rPh>
    <rPh sb="18" eb="19">
      <t>ジョウ</t>
    </rPh>
    <rPh sb="21" eb="23">
      <t>ガイトウ</t>
    </rPh>
    <rPh sb="23" eb="25">
      <t>シセツ</t>
    </rPh>
    <phoneticPr fontId="8"/>
  </si>
  <si>
    <t>※責任者の電話番号は、必ず連絡がとれるよう携帯電話の番号を入力してください。</t>
    <rPh sb="1" eb="4">
      <t>セキニンシャ</t>
    </rPh>
    <rPh sb="5" eb="7">
      <t>デンワ</t>
    </rPh>
    <rPh sb="7" eb="9">
      <t>バンゴウ</t>
    </rPh>
    <rPh sb="11" eb="12">
      <t>カナラ</t>
    </rPh>
    <rPh sb="13" eb="15">
      <t>レンラク</t>
    </rPh>
    <rPh sb="21" eb="23">
      <t>ケイタイ</t>
    </rPh>
    <rPh sb="23" eb="25">
      <t>デンワ</t>
    </rPh>
    <rPh sb="26" eb="28">
      <t>バンゴウ</t>
    </rPh>
    <rPh sb="29" eb="31">
      <t>ニュウリョク</t>
    </rPh>
    <phoneticPr fontId="8"/>
  </si>
  <si>
    <t>*1　名栗げんきプラザで行っているクラフト以外で、個別に貸出を希望される場合のみ、クラフト貸出物品に個数をご記入ください。</t>
    <rPh sb="3" eb="5">
      <t>ナグリ</t>
    </rPh>
    <rPh sb="12" eb="13">
      <t>オコナ</t>
    </rPh>
    <rPh sb="21" eb="23">
      <t>イガイ</t>
    </rPh>
    <rPh sb="25" eb="27">
      <t>コベツ</t>
    </rPh>
    <rPh sb="28" eb="30">
      <t>カシダシ</t>
    </rPh>
    <rPh sb="31" eb="33">
      <t>キボウ</t>
    </rPh>
    <rPh sb="36" eb="38">
      <t>バアイ</t>
    </rPh>
    <rPh sb="45" eb="47">
      <t>カシダシ</t>
    </rPh>
    <rPh sb="47" eb="49">
      <t>ブッピン</t>
    </rPh>
    <rPh sb="50" eb="52">
      <t>コスウ</t>
    </rPh>
    <rPh sb="54" eb="56">
      <t>キニュウ</t>
    </rPh>
    <phoneticPr fontId="8"/>
  </si>
  <si>
    <t>【内訳】（人数）</t>
    <rPh sb="1" eb="3">
      <t>ウチワケ</t>
    </rPh>
    <rPh sb="5" eb="7">
      <t>ニンズウ</t>
    </rPh>
    <phoneticPr fontId="8"/>
  </si>
  <si>
    <t>雨天時☂（変更がある場合のみ記入）</t>
    <rPh sb="0" eb="2">
      <t>ウテン</t>
    </rPh>
    <rPh sb="2" eb="3">
      <t>ジ</t>
    </rPh>
    <rPh sb="5" eb="7">
      <t>ヘンコウ</t>
    </rPh>
    <rPh sb="10" eb="12">
      <t>バアイ</t>
    </rPh>
    <rPh sb="14" eb="16">
      <t>キニュウ</t>
    </rPh>
    <phoneticPr fontId="8"/>
  </si>
  <si>
    <t>バーベキュー</t>
    <phoneticPr fontId="8"/>
  </si>
  <si>
    <t>野外炊事貸出追加備品</t>
    <rPh sb="6" eb="8">
      <t>ツイカ</t>
    </rPh>
    <rPh sb="8" eb="10">
      <t>ビヒン</t>
    </rPh>
    <phoneticPr fontId="8"/>
  </si>
  <si>
    <t>　バケツ</t>
    <phoneticPr fontId="8"/>
  </si>
  <si>
    <t>《同意事項》</t>
    <rPh sb="1" eb="3">
      <t>ドウイ</t>
    </rPh>
    <rPh sb="3" eb="5">
      <t>ジコウ</t>
    </rPh>
    <phoneticPr fontId="8"/>
  </si>
  <si>
    <t xml:space="preserve"> ④、未成年者には、絶対飲酒をさせません。未成年者を含む団体の場合は、</t>
    <rPh sb="3" eb="7">
      <t>ミセイネンシャ</t>
    </rPh>
    <rPh sb="10" eb="12">
      <t>ゼッタイ</t>
    </rPh>
    <rPh sb="12" eb="14">
      <t>インシュ</t>
    </rPh>
    <rPh sb="21" eb="24">
      <t>ミセイネン</t>
    </rPh>
    <rPh sb="24" eb="25">
      <t>シャ</t>
    </rPh>
    <rPh sb="26" eb="27">
      <t>フク</t>
    </rPh>
    <rPh sb="28" eb="30">
      <t>ダンタイ</t>
    </rPh>
    <phoneticPr fontId="8"/>
  </si>
  <si>
    <t xml:space="preserve"> ⑦、他団体の迷惑になる行為はしません。</t>
    <rPh sb="3" eb="4">
      <t>タ</t>
    </rPh>
    <rPh sb="4" eb="6">
      <t>ダンタイ</t>
    </rPh>
    <rPh sb="7" eb="9">
      <t>メイワク</t>
    </rPh>
    <rPh sb="12" eb="14">
      <t>コウイ</t>
    </rPh>
    <phoneticPr fontId="8"/>
  </si>
  <si>
    <t>上記内容を厳守いたします。</t>
    <rPh sb="0" eb="2">
      <t>ジョウキ</t>
    </rPh>
    <rPh sb="2" eb="4">
      <t>ナイヨウ</t>
    </rPh>
    <rPh sb="5" eb="7">
      <t>ゲンシュ</t>
    </rPh>
    <phoneticPr fontId="8"/>
  </si>
  <si>
    <t>　必要の無い場合はチェックをお願いします。</t>
    <rPh sb="1" eb="3">
      <t>ヒツヨウ</t>
    </rPh>
    <rPh sb="4" eb="5">
      <t>ナ</t>
    </rPh>
    <rPh sb="6" eb="8">
      <t>バアイ</t>
    </rPh>
    <rPh sb="15" eb="16">
      <t>ネガ</t>
    </rPh>
    <phoneticPr fontId="8"/>
  </si>
  <si>
    <t>←名栗げんきプラザからのお知らせやチラシなど</t>
    <rPh sb="1" eb="3">
      <t>ナグリ</t>
    </rPh>
    <rPh sb="13" eb="14">
      <t>シ</t>
    </rPh>
    <phoneticPr fontId="8"/>
  </si>
  <si>
    <t xml:space="preserve">
　　　　</t>
    <phoneticPr fontId="8"/>
  </si>
  <si>
    <t>　</t>
    <phoneticPr fontId="8"/>
  </si>
  <si>
    <r>
      <t>　　　　　　
　　　　　　事業案内等いりません。
　　　↑　
　　</t>
    </r>
    <r>
      <rPr>
        <sz val="10"/>
        <rFont val="ＭＳ Ｐゴシック"/>
        <family val="3"/>
        <charset val="128"/>
      </rPr>
      <t>名栗げんきプラザからのお知らせやチラシなど必要のない場合はチェックをお願いします。</t>
    </r>
    <phoneticPr fontId="8"/>
  </si>
  <si>
    <t>活動上飲酒が必要な場合は、下記同意事項をお読みいただき、同意したうえで、申請書を
提出してください。</t>
    <rPh sb="0" eb="2">
      <t>カツドウ</t>
    </rPh>
    <rPh sb="2" eb="3">
      <t>ジョウ</t>
    </rPh>
    <rPh sb="3" eb="5">
      <t>インシュ</t>
    </rPh>
    <rPh sb="6" eb="8">
      <t>ヒツヨウ</t>
    </rPh>
    <rPh sb="9" eb="11">
      <t>バアイ</t>
    </rPh>
    <rPh sb="13" eb="15">
      <t>カキ</t>
    </rPh>
    <rPh sb="15" eb="17">
      <t>ドウイ</t>
    </rPh>
    <rPh sb="17" eb="19">
      <t>ジコウ</t>
    </rPh>
    <rPh sb="21" eb="22">
      <t>ヨ</t>
    </rPh>
    <rPh sb="28" eb="30">
      <t>ドウイ</t>
    </rPh>
    <rPh sb="36" eb="38">
      <t>シンセイ</t>
    </rPh>
    <rPh sb="38" eb="39">
      <t>ショ</t>
    </rPh>
    <rPh sb="41" eb="43">
      <t>テイシュツ</t>
    </rPh>
    <phoneticPr fontId="8"/>
  </si>
  <si>
    <t>　バット</t>
    <phoneticPr fontId="8"/>
  </si>
  <si>
    <t>　ボウル</t>
    <phoneticPr fontId="8"/>
  </si>
  <si>
    <t>　フライパン</t>
    <phoneticPr fontId="8"/>
  </si>
  <si>
    <t>　ざる</t>
    <phoneticPr fontId="8"/>
  </si>
  <si>
    <t>　さいばし</t>
    <phoneticPr fontId="8"/>
  </si>
  <si>
    <t>　おたま</t>
    <phoneticPr fontId="8"/>
  </si>
  <si>
    <t>　しゃもじ</t>
    <phoneticPr fontId="8"/>
  </si>
  <si>
    <t>　やかん</t>
    <phoneticPr fontId="8"/>
  </si>
  <si>
    <t>　　飲酒をせずに未成年者を監督できる成人を決めます。</t>
    <phoneticPr fontId="8"/>
  </si>
  <si>
    <t>※食材一覧表にない食材のご注文は承りません。</t>
    <rPh sb="1" eb="3">
      <t>ショクザイ</t>
    </rPh>
    <rPh sb="3" eb="5">
      <t>イチラン</t>
    </rPh>
    <rPh sb="5" eb="6">
      <t>ヒョウ</t>
    </rPh>
    <rPh sb="9" eb="11">
      <t>ショクザイ</t>
    </rPh>
    <rPh sb="13" eb="15">
      <t>チュウモン</t>
    </rPh>
    <rPh sb="16" eb="17">
      <t>ウケタマワ</t>
    </rPh>
    <phoneticPr fontId="8"/>
  </si>
  <si>
    <t>あそ棒パン</t>
    <rPh sb="2" eb="3">
      <t>ボウ</t>
    </rPh>
    <phoneticPr fontId="8"/>
  </si>
  <si>
    <t>災害時
対応カレー</t>
    <rPh sb="0" eb="2">
      <t>サイガイ</t>
    </rPh>
    <rPh sb="2" eb="3">
      <t>ジ</t>
    </rPh>
    <rPh sb="4" eb="6">
      <t>タイオウ</t>
    </rPh>
    <phoneticPr fontId="8"/>
  </si>
  <si>
    <t>カレー
ライス</t>
    <phoneticPr fontId="8"/>
  </si>
  <si>
    <t>ドラム缶
ピザ</t>
    <rPh sb="3" eb="4">
      <t>カン</t>
    </rPh>
    <phoneticPr fontId="8"/>
  </si>
  <si>
    <t>流し
そうめん</t>
    <rPh sb="0" eb="1">
      <t>ナガ</t>
    </rPh>
    <phoneticPr fontId="8"/>
  </si>
  <si>
    <t>（種類は利用の手引きP9参照）</t>
    <rPh sb="1" eb="3">
      <t>シュルイ</t>
    </rPh>
    <rPh sb="4" eb="6">
      <t>リヨウ</t>
    </rPh>
    <rPh sb="7" eb="9">
      <t>テビ</t>
    </rPh>
    <rPh sb="12" eb="14">
      <t>サンショウ</t>
    </rPh>
    <phoneticPr fontId="8"/>
  </si>
  <si>
    <r>
      <t>飲み物</t>
    </r>
    <r>
      <rPr>
        <sz val="8"/>
        <rFont val="ＭＳ Ｐゴシック"/>
        <family val="3"/>
        <charset val="128"/>
      </rPr>
      <t>（□に☑）</t>
    </r>
    <rPh sb="0" eb="1">
      <t>ノ</t>
    </rPh>
    <rPh sb="2" eb="3">
      <t>モノ</t>
    </rPh>
    <phoneticPr fontId="8"/>
  </si>
  <si>
    <t>　　　なし</t>
    <phoneticPr fontId="8"/>
  </si>
  <si>
    <t>取り扱い注意　</t>
  </si>
  <si>
    <t>　ジャグ</t>
    <phoneticPr fontId="8"/>
  </si>
  <si>
    <r>
      <t xml:space="preserve">　トランシーバー
</t>
    </r>
    <r>
      <rPr>
        <sz val="8"/>
        <rFont val="ＭＳ Ｐゴシック"/>
        <family val="3"/>
        <charset val="128"/>
      </rPr>
      <t>　（単3電池1本ご持参下さい）</t>
    </r>
    <rPh sb="11" eb="12">
      <t>タン</t>
    </rPh>
    <rPh sb="13" eb="15">
      <t>デンチ</t>
    </rPh>
    <rPh sb="16" eb="17">
      <t>ホン</t>
    </rPh>
    <rPh sb="18" eb="20">
      <t>ジサン</t>
    </rPh>
    <rPh sb="20" eb="21">
      <t>クダ</t>
    </rPh>
    <phoneticPr fontId="8"/>
  </si>
  <si>
    <r>
      <t>　ランタン
　</t>
    </r>
    <r>
      <rPr>
        <sz val="8"/>
        <rFont val="ＭＳ Ｐゴシック"/>
        <family val="3"/>
        <charset val="128"/>
      </rPr>
      <t>（単1電池3本ご持参下さい）</t>
    </r>
    <rPh sb="8" eb="9">
      <t>タン</t>
    </rPh>
    <rPh sb="10" eb="12">
      <t>デンチ</t>
    </rPh>
    <rPh sb="13" eb="14">
      <t>ホン</t>
    </rPh>
    <rPh sb="15" eb="17">
      <t>ジサン</t>
    </rPh>
    <rPh sb="17" eb="18">
      <t>クダ</t>
    </rPh>
    <phoneticPr fontId="8"/>
  </si>
  <si>
    <t>【食材一覧表】</t>
    <rPh sb="1" eb="3">
      <t>ショクザイ</t>
    </rPh>
    <rPh sb="3" eb="5">
      <t>イチラン</t>
    </rPh>
    <rPh sb="5" eb="6">
      <t>ヒョウ</t>
    </rPh>
    <phoneticPr fontId="8"/>
  </si>
  <si>
    <t>※税込み価格となります。</t>
    <rPh sb="1" eb="3">
      <t>ゼイコ</t>
    </rPh>
    <rPh sb="4" eb="6">
      <t>カカク</t>
    </rPh>
    <phoneticPr fontId="8"/>
  </si>
  <si>
    <t>※時期や状況によって、価格や規格の変動がある物もあります。お問い合わせください。</t>
    <rPh sb="1" eb="3">
      <t>ジキ</t>
    </rPh>
    <rPh sb="4" eb="6">
      <t>ジョウキョウ</t>
    </rPh>
    <rPh sb="11" eb="13">
      <t>カカク</t>
    </rPh>
    <rPh sb="14" eb="16">
      <t>キカク</t>
    </rPh>
    <rPh sb="17" eb="19">
      <t>ヘンドウ</t>
    </rPh>
    <rPh sb="22" eb="23">
      <t>モノ</t>
    </rPh>
    <rPh sb="30" eb="31">
      <t>ト</t>
    </rPh>
    <rPh sb="32" eb="33">
      <t>ア</t>
    </rPh>
    <phoneticPr fontId="8"/>
  </si>
  <si>
    <t>商品名</t>
    <rPh sb="0" eb="3">
      <t>ショウヒンメイ</t>
    </rPh>
    <phoneticPr fontId="8"/>
  </si>
  <si>
    <t>規格</t>
    <rPh sb="0" eb="2">
      <t>キカク</t>
    </rPh>
    <phoneticPr fontId="8"/>
  </si>
  <si>
    <t>注文単位</t>
    <rPh sb="0" eb="2">
      <t>チュウモン</t>
    </rPh>
    <rPh sb="2" eb="4">
      <t>タンイ</t>
    </rPh>
    <phoneticPr fontId="8"/>
  </si>
  <si>
    <t>価格(円）</t>
    <rPh sb="0" eb="2">
      <t>カカク</t>
    </rPh>
    <rPh sb="3" eb="4">
      <t>エン</t>
    </rPh>
    <phoneticPr fontId="8"/>
  </si>
  <si>
    <t>＊肉類＊</t>
    <rPh sb="1" eb="3">
      <t>ニクルイ</t>
    </rPh>
    <phoneticPr fontId="8"/>
  </si>
  <si>
    <t>100g</t>
    <phoneticPr fontId="8"/>
  </si>
  <si>
    <t>豚薄切り肉（肩ロース）</t>
    <rPh sb="0" eb="1">
      <t>ブタ</t>
    </rPh>
    <rPh sb="1" eb="3">
      <t>ウスギ</t>
    </rPh>
    <rPh sb="4" eb="5">
      <t>ニク</t>
    </rPh>
    <rPh sb="6" eb="7">
      <t>カタ</t>
    </rPh>
    <phoneticPr fontId="8"/>
  </si>
  <si>
    <t>豚角切り肉（肩ロース）</t>
    <rPh sb="0" eb="1">
      <t>ブタ</t>
    </rPh>
    <rPh sb="1" eb="3">
      <t>カクギ</t>
    </rPh>
    <rPh sb="4" eb="5">
      <t>ニク</t>
    </rPh>
    <rPh sb="6" eb="7">
      <t>カタ</t>
    </rPh>
    <phoneticPr fontId="8"/>
  </si>
  <si>
    <t>ウインナー</t>
    <phoneticPr fontId="8"/>
  </si>
  <si>
    <t>6本入り（2袋）</t>
    <rPh sb="1" eb="2">
      <t>ホン</t>
    </rPh>
    <rPh sb="2" eb="3">
      <t>イ</t>
    </rPh>
    <rPh sb="6" eb="7">
      <t>フクロ</t>
    </rPh>
    <phoneticPr fontId="8"/>
  </si>
  <si>
    <t>1パック</t>
    <phoneticPr fontId="8"/>
  </si>
  <si>
    <t>ベーコン</t>
    <phoneticPr fontId="8"/>
  </si>
  <si>
    <t>ホットドック用フランク（50g）</t>
    <rPh sb="6" eb="7">
      <t>ヨウ</t>
    </rPh>
    <phoneticPr fontId="8"/>
  </si>
  <si>
    <t>7本入り</t>
    <rPh sb="1" eb="2">
      <t>ホン</t>
    </rPh>
    <rPh sb="2" eb="3">
      <t>イ</t>
    </rPh>
    <phoneticPr fontId="8"/>
  </si>
  <si>
    <t>＊野菜＊</t>
    <rPh sb="1" eb="3">
      <t>ヤサイ</t>
    </rPh>
    <phoneticPr fontId="8"/>
  </si>
  <si>
    <t>人参</t>
    <rPh sb="0" eb="2">
      <t>ニンジン</t>
    </rPh>
    <phoneticPr fontId="8"/>
  </si>
  <si>
    <t>1個</t>
    <rPh sb="1" eb="2">
      <t>コ</t>
    </rPh>
    <phoneticPr fontId="8"/>
  </si>
  <si>
    <t>玉ねぎ</t>
    <rPh sb="0" eb="1">
      <t>タマ</t>
    </rPh>
    <phoneticPr fontId="8"/>
  </si>
  <si>
    <t>レタス</t>
    <phoneticPr fontId="8"/>
  </si>
  <si>
    <t>きゅうり</t>
    <phoneticPr fontId="8"/>
  </si>
  <si>
    <t>1本</t>
    <rPh sb="1" eb="2">
      <t>ホン</t>
    </rPh>
    <phoneticPr fontId="8"/>
  </si>
  <si>
    <t>トマト</t>
    <phoneticPr fontId="8"/>
  </si>
  <si>
    <t>ピーマン</t>
    <phoneticPr fontId="8"/>
  </si>
  <si>
    <t>5～6個入り</t>
    <rPh sb="3" eb="4">
      <t>コ</t>
    </rPh>
    <rPh sb="4" eb="5">
      <t>イ</t>
    </rPh>
    <phoneticPr fontId="8"/>
  </si>
  <si>
    <t>1袋</t>
    <rPh sb="1" eb="2">
      <t>フクロ</t>
    </rPh>
    <phoneticPr fontId="8"/>
  </si>
  <si>
    <t>茄子</t>
    <rPh sb="0" eb="2">
      <t>ナス</t>
    </rPh>
    <phoneticPr fontId="8"/>
  </si>
  <si>
    <t>5本</t>
    <rPh sb="1" eb="2">
      <t>ホン</t>
    </rPh>
    <phoneticPr fontId="8"/>
  </si>
  <si>
    <t>ミニトマト</t>
    <phoneticPr fontId="8"/>
  </si>
  <si>
    <t>約15個</t>
    <rPh sb="0" eb="1">
      <t>ヤク</t>
    </rPh>
    <rPh sb="3" eb="4">
      <t>コ</t>
    </rPh>
    <phoneticPr fontId="8"/>
  </si>
  <si>
    <t>椎茸</t>
    <rPh sb="0" eb="2">
      <t>シイタケ</t>
    </rPh>
    <phoneticPr fontId="8"/>
  </si>
  <si>
    <t>約100g</t>
    <rPh sb="0" eb="1">
      <t>ヤク</t>
    </rPh>
    <phoneticPr fontId="8"/>
  </si>
  <si>
    <t>えのき茸</t>
    <rPh sb="3" eb="4">
      <t>タケ</t>
    </rPh>
    <phoneticPr fontId="8"/>
  </si>
  <si>
    <t>約50g</t>
    <rPh sb="0" eb="1">
      <t>ヤク</t>
    </rPh>
    <phoneticPr fontId="8"/>
  </si>
  <si>
    <t>さつまいも</t>
    <phoneticPr fontId="8"/>
  </si>
  <si>
    <t>＊果物＊</t>
    <rPh sb="1" eb="3">
      <t>クダモノ</t>
    </rPh>
    <phoneticPr fontId="8"/>
  </si>
  <si>
    <t>バナナ</t>
    <phoneticPr fontId="8"/>
  </si>
  <si>
    <t>4～5本</t>
    <rPh sb="3" eb="4">
      <t>ホン</t>
    </rPh>
    <phoneticPr fontId="8"/>
  </si>
  <si>
    <t>スイカ</t>
    <phoneticPr fontId="8"/>
  </si>
  <si>
    <t>普通玉</t>
    <rPh sb="0" eb="2">
      <t>フツウ</t>
    </rPh>
    <rPh sb="2" eb="3">
      <t>ダマ</t>
    </rPh>
    <phoneticPr fontId="8"/>
  </si>
  <si>
    <t>1玉</t>
    <rPh sb="1" eb="2">
      <t>タマ</t>
    </rPh>
    <phoneticPr fontId="8"/>
  </si>
  <si>
    <t>＊その他＊</t>
    <rPh sb="3" eb="4">
      <t>タ</t>
    </rPh>
    <phoneticPr fontId="8"/>
  </si>
  <si>
    <t>卵</t>
    <rPh sb="0" eb="1">
      <t>タマゴ</t>
    </rPh>
    <phoneticPr fontId="8"/>
  </si>
  <si>
    <t>10個入り</t>
    <rPh sb="2" eb="3">
      <t>コ</t>
    </rPh>
    <rPh sb="3" eb="4">
      <t>イ</t>
    </rPh>
    <phoneticPr fontId="8"/>
  </si>
  <si>
    <t>精白米</t>
    <rPh sb="0" eb="3">
      <t>セイハクマイ</t>
    </rPh>
    <phoneticPr fontId="8"/>
  </si>
  <si>
    <t>1㎏（約7合）</t>
    <rPh sb="3" eb="4">
      <t>ヤク</t>
    </rPh>
    <rPh sb="5" eb="6">
      <t>ゴウ</t>
    </rPh>
    <phoneticPr fontId="8"/>
  </si>
  <si>
    <t>1㎏</t>
    <phoneticPr fontId="8"/>
  </si>
  <si>
    <t>1箱</t>
    <rPh sb="1" eb="2">
      <t>ハコ</t>
    </rPh>
    <phoneticPr fontId="8"/>
  </si>
  <si>
    <t>＊缶詰＊</t>
    <rPh sb="1" eb="3">
      <t>カンヅメ</t>
    </rPh>
    <phoneticPr fontId="8"/>
  </si>
  <si>
    <t>ツナ缶</t>
    <rPh sb="2" eb="3">
      <t>カン</t>
    </rPh>
    <phoneticPr fontId="8"/>
  </si>
  <si>
    <t>70g×4缶</t>
    <rPh sb="5" eb="6">
      <t>カン</t>
    </rPh>
    <phoneticPr fontId="8"/>
  </si>
  <si>
    <t>＊調味料＊</t>
    <rPh sb="1" eb="4">
      <t>チョウミリョウ</t>
    </rPh>
    <phoneticPr fontId="8"/>
  </si>
  <si>
    <t>油</t>
    <rPh sb="0" eb="1">
      <t>アブラ</t>
    </rPh>
    <phoneticPr fontId="8"/>
  </si>
  <si>
    <t>マヨネーズ（小）</t>
    <rPh sb="6" eb="7">
      <t>ショウ</t>
    </rPh>
    <phoneticPr fontId="8"/>
  </si>
  <si>
    <t>200g</t>
    <phoneticPr fontId="8"/>
  </si>
  <si>
    <t>ケチャップ（小）</t>
    <rPh sb="6" eb="7">
      <t>ショウ</t>
    </rPh>
    <phoneticPr fontId="8"/>
  </si>
  <si>
    <t>180g</t>
    <phoneticPr fontId="8"/>
  </si>
  <si>
    <t>10皿分</t>
    <rPh sb="2" eb="3">
      <t>サラ</t>
    </rPh>
    <rPh sb="3" eb="4">
      <t>ブン</t>
    </rPh>
    <phoneticPr fontId="8"/>
  </si>
  <si>
    <t>食卓塩（小瓶）</t>
    <rPh sb="0" eb="2">
      <t>ショクタク</t>
    </rPh>
    <rPh sb="2" eb="3">
      <t>エン</t>
    </rPh>
    <rPh sb="4" eb="6">
      <t>コビン</t>
    </rPh>
    <phoneticPr fontId="8"/>
  </si>
  <si>
    <t>コショー（小瓶）</t>
    <rPh sb="5" eb="7">
      <t>コビン</t>
    </rPh>
    <phoneticPr fontId="8"/>
  </si>
  <si>
    <t>20g</t>
    <phoneticPr fontId="8"/>
  </si>
  <si>
    <t>塩・コショー</t>
    <rPh sb="0" eb="1">
      <t>シオ</t>
    </rPh>
    <phoneticPr fontId="8"/>
  </si>
  <si>
    <t>250g</t>
    <phoneticPr fontId="8"/>
  </si>
  <si>
    <t>500g</t>
    <phoneticPr fontId="8"/>
  </si>
  <si>
    <t>上白糖（小）</t>
    <rPh sb="0" eb="3">
      <t>ジョウハクトウ</t>
    </rPh>
    <rPh sb="4" eb="5">
      <t>ショウ</t>
    </rPh>
    <phoneticPr fontId="8"/>
  </si>
  <si>
    <t>中濃ソース（小）</t>
    <rPh sb="0" eb="2">
      <t>チュウノウ</t>
    </rPh>
    <rPh sb="6" eb="7">
      <t>ショウ</t>
    </rPh>
    <phoneticPr fontId="8"/>
  </si>
  <si>
    <t>ドレッシング（青しそ）</t>
    <rPh sb="7" eb="8">
      <t>アオ</t>
    </rPh>
    <phoneticPr fontId="8"/>
  </si>
  <si>
    <t>190mℓ</t>
    <phoneticPr fontId="8"/>
  </si>
  <si>
    <t>ドレッシング（サウザンド）</t>
    <phoneticPr fontId="8"/>
  </si>
  <si>
    <t>170mℓ</t>
    <phoneticPr fontId="8"/>
  </si>
  <si>
    <t>カレールー（甘口）</t>
    <rPh sb="6" eb="8">
      <t>アマクチ</t>
    </rPh>
    <phoneticPr fontId="8"/>
  </si>
  <si>
    <t>カレールー（中辛）</t>
    <rPh sb="6" eb="8">
      <t>チュウカラ</t>
    </rPh>
    <phoneticPr fontId="8"/>
  </si>
  <si>
    <t>カレールー（辛口）</t>
    <rPh sb="6" eb="8">
      <t>カラクチ</t>
    </rPh>
    <phoneticPr fontId="8"/>
  </si>
  <si>
    <t>単価</t>
    <rPh sb="0" eb="2">
      <t>タンカ</t>
    </rPh>
    <phoneticPr fontId="8"/>
  </si>
  <si>
    <t>豚小間切れ肉</t>
    <rPh sb="0" eb="1">
      <t>ブタ</t>
    </rPh>
    <rPh sb="1" eb="3">
      <t>コマ</t>
    </rPh>
    <rPh sb="3" eb="4">
      <t>ギ</t>
    </rPh>
    <rPh sb="5" eb="6">
      <t>ニク</t>
    </rPh>
    <phoneticPr fontId="8"/>
  </si>
  <si>
    <t>商品
No.</t>
    <rPh sb="0" eb="2">
      <t>ショウヒン</t>
    </rPh>
    <phoneticPr fontId="8"/>
  </si>
  <si>
    <t>小計</t>
    <rPh sb="0" eb="1">
      <t>ショウ</t>
    </rPh>
    <rPh sb="1" eb="2">
      <t>ケイ</t>
    </rPh>
    <phoneticPr fontId="8"/>
  </si>
  <si>
    <t>アレルギー個別対応</t>
    <rPh sb="5" eb="7">
      <t>コベツ</t>
    </rPh>
    <rPh sb="7" eb="9">
      <t>タイオウ</t>
    </rPh>
    <phoneticPr fontId="8"/>
  </si>
  <si>
    <t>300mℓ</t>
    <phoneticPr fontId="8"/>
  </si>
  <si>
    <t>ヒノキのぼる君</t>
    <rPh sb="6" eb="7">
      <t>クン</t>
    </rPh>
    <phoneticPr fontId="8"/>
  </si>
  <si>
    <t>　日</t>
    <rPh sb="1" eb="2">
      <t>ニチ</t>
    </rPh>
    <phoneticPr fontId="8"/>
  </si>
  <si>
    <t>　時</t>
    <rPh sb="1" eb="2">
      <t>ジ</t>
    </rPh>
    <phoneticPr fontId="8"/>
  </si>
  <si>
    <t>　分</t>
    <rPh sb="1" eb="2">
      <t>フン</t>
    </rPh>
    <phoneticPr fontId="8"/>
  </si>
  <si>
    <t>※受渡し時間はご希望の時間を前後する場合もございます。</t>
    <rPh sb="1" eb="2">
      <t>ウ</t>
    </rPh>
    <rPh sb="2" eb="3">
      <t>ワタ</t>
    </rPh>
    <rPh sb="4" eb="6">
      <t>ジカン</t>
    </rPh>
    <rPh sb="8" eb="10">
      <t>キボウ</t>
    </rPh>
    <rPh sb="11" eb="13">
      <t>ジカン</t>
    </rPh>
    <rPh sb="14" eb="16">
      <t>ゼンゴ</t>
    </rPh>
    <rPh sb="18" eb="20">
      <t>バアイ</t>
    </rPh>
    <phoneticPr fontId="8"/>
  </si>
  <si>
    <r>
      <t xml:space="preserve">朝食セット
</t>
    </r>
    <r>
      <rPr>
        <b/>
        <sz val="8"/>
        <rFont val="ＭＳ Ｐゴシック"/>
        <family val="3"/>
        <charset val="128"/>
      </rPr>
      <t>【ホットドックセット】</t>
    </r>
    <rPh sb="0" eb="2">
      <t>チョウショク</t>
    </rPh>
    <phoneticPr fontId="8"/>
  </si>
  <si>
    <r>
      <t xml:space="preserve"> ①、飲酒時間は、片付けを含め</t>
    </r>
    <r>
      <rPr>
        <sz val="11"/>
        <color indexed="10"/>
        <rFont val="ＭＳ Ｐゴシック"/>
        <family val="3"/>
        <charset val="128"/>
      </rPr>
      <t>食堂18：30～22：00・食事広場17：30～22：00</t>
    </r>
    <r>
      <rPr>
        <sz val="11"/>
        <rFont val="ＭＳ Ｐゴシック"/>
        <family val="3"/>
        <charset val="128"/>
      </rPr>
      <t>とします。</t>
    </r>
    <rPh sb="3" eb="5">
      <t>インシュ</t>
    </rPh>
    <rPh sb="5" eb="7">
      <t>ジカン</t>
    </rPh>
    <rPh sb="9" eb="11">
      <t>カタヅ</t>
    </rPh>
    <rPh sb="13" eb="14">
      <t>フク</t>
    </rPh>
    <rPh sb="15" eb="17">
      <t>ショクドウ</t>
    </rPh>
    <rPh sb="29" eb="31">
      <t>ショクジ</t>
    </rPh>
    <rPh sb="31" eb="33">
      <t>ヒロバ</t>
    </rPh>
    <phoneticPr fontId="8"/>
  </si>
  <si>
    <r>
      <t xml:space="preserve"> ②、飲酒可能な場所は本館2階の</t>
    </r>
    <r>
      <rPr>
        <sz val="11"/>
        <color indexed="10"/>
        <rFont val="ＭＳ Ｐゴシック"/>
        <family val="3"/>
        <charset val="128"/>
      </rPr>
      <t>食堂</t>
    </r>
    <r>
      <rPr>
        <sz val="11"/>
        <rFont val="ＭＳ Ｐゴシック"/>
        <family val="3"/>
        <charset val="128"/>
      </rPr>
      <t>および野外の</t>
    </r>
    <r>
      <rPr>
        <sz val="11"/>
        <color indexed="10"/>
        <rFont val="ＭＳ Ｐゴシック"/>
        <family val="3"/>
        <charset val="128"/>
      </rPr>
      <t>食事広場のみ</t>
    </r>
    <r>
      <rPr>
        <sz val="11"/>
        <rFont val="ＭＳ Ｐゴシック"/>
        <family val="3"/>
        <charset val="128"/>
      </rPr>
      <t>とします。</t>
    </r>
    <rPh sb="3" eb="5">
      <t>インシュ</t>
    </rPh>
    <rPh sb="5" eb="7">
      <t>カノウ</t>
    </rPh>
    <rPh sb="8" eb="10">
      <t>バショ</t>
    </rPh>
    <rPh sb="11" eb="13">
      <t>ホンカン</t>
    </rPh>
    <rPh sb="14" eb="15">
      <t>カイ</t>
    </rPh>
    <rPh sb="16" eb="18">
      <t>ショクドウ</t>
    </rPh>
    <rPh sb="21" eb="23">
      <t>ヤガイ</t>
    </rPh>
    <rPh sb="24" eb="26">
      <t>ショクジ</t>
    </rPh>
    <rPh sb="26" eb="28">
      <t>ヒロバ</t>
    </rPh>
    <phoneticPr fontId="8"/>
  </si>
  <si>
    <r>
      <t xml:space="preserve"> ③、酒類の</t>
    </r>
    <r>
      <rPr>
        <sz val="11"/>
        <color indexed="10"/>
        <rFont val="ＭＳ Ｐゴシック"/>
        <family val="3"/>
        <charset val="128"/>
      </rPr>
      <t>持ち込みは禁止</t>
    </r>
    <r>
      <rPr>
        <sz val="11"/>
        <rFont val="ＭＳ Ｐゴシック"/>
        <family val="3"/>
        <charset val="128"/>
      </rPr>
      <t>です。飲酒を希望する場合には注文書にて申込みます。</t>
    </r>
    <rPh sb="3" eb="4">
      <t>サケ</t>
    </rPh>
    <rPh sb="4" eb="5">
      <t>ルイ</t>
    </rPh>
    <rPh sb="6" eb="7">
      <t>モ</t>
    </rPh>
    <rPh sb="8" eb="9">
      <t>コ</t>
    </rPh>
    <rPh sb="11" eb="13">
      <t>キンシ</t>
    </rPh>
    <rPh sb="16" eb="18">
      <t>インシュ</t>
    </rPh>
    <rPh sb="19" eb="21">
      <t>キボウ</t>
    </rPh>
    <rPh sb="23" eb="25">
      <t>バアイ</t>
    </rPh>
    <rPh sb="27" eb="30">
      <t>チュウモンショ</t>
    </rPh>
    <rPh sb="32" eb="34">
      <t>モウシコ</t>
    </rPh>
    <phoneticPr fontId="8"/>
  </si>
  <si>
    <r>
      <t xml:space="preserve"> ⑤、緊急時に備え、</t>
    </r>
    <r>
      <rPr>
        <sz val="11"/>
        <color indexed="10"/>
        <rFont val="ＭＳ Ｐゴシック"/>
        <family val="3"/>
        <charset val="128"/>
      </rPr>
      <t>緊急車両の運転手は飲酒をしません。</t>
    </r>
    <rPh sb="3" eb="6">
      <t>キンキュウジ</t>
    </rPh>
    <rPh sb="7" eb="8">
      <t>ソナ</t>
    </rPh>
    <rPh sb="10" eb="12">
      <t>キンキュウ</t>
    </rPh>
    <rPh sb="12" eb="14">
      <t>シャリョウ</t>
    </rPh>
    <rPh sb="15" eb="18">
      <t>ウンテンシュ</t>
    </rPh>
    <rPh sb="19" eb="21">
      <t>インシュ</t>
    </rPh>
    <phoneticPr fontId="8"/>
  </si>
  <si>
    <r>
      <t xml:space="preserve"> ⑥、社会教育施設であることを理解し、</t>
    </r>
    <r>
      <rPr>
        <sz val="11"/>
        <color indexed="10"/>
        <rFont val="ＭＳ Ｐゴシック"/>
        <family val="3"/>
        <charset val="128"/>
      </rPr>
      <t>節度のある分量</t>
    </r>
    <r>
      <rPr>
        <sz val="11"/>
        <rFont val="ＭＳ Ｐゴシック"/>
        <family val="3"/>
        <charset val="128"/>
      </rPr>
      <t>にします。</t>
    </r>
    <rPh sb="3" eb="5">
      <t>シャカイ</t>
    </rPh>
    <rPh sb="5" eb="7">
      <t>キョウイク</t>
    </rPh>
    <rPh sb="7" eb="9">
      <t>シセツ</t>
    </rPh>
    <rPh sb="15" eb="17">
      <t>リカイ</t>
    </rPh>
    <rPh sb="19" eb="21">
      <t>セツド</t>
    </rPh>
    <rPh sb="24" eb="26">
      <t>ブンリョウ</t>
    </rPh>
    <phoneticPr fontId="8"/>
  </si>
  <si>
    <t>※該当する項目へ☑してください。</t>
    <rPh sb="1" eb="3">
      <t>ガイトウ</t>
    </rPh>
    <rPh sb="5" eb="7">
      <t>コウモク</t>
    </rPh>
    <phoneticPr fontId="8"/>
  </si>
  <si>
    <t>しめじ</t>
    <phoneticPr fontId="8"/>
  </si>
  <si>
    <t>焼肉のタレ</t>
    <rPh sb="0" eb="2">
      <t>ヤキニク</t>
    </rPh>
    <phoneticPr fontId="8"/>
  </si>
  <si>
    <t>300ｇ</t>
    <phoneticPr fontId="8"/>
  </si>
  <si>
    <t>ハーフ4枚入り（3ヶ）</t>
    <rPh sb="4" eb="6">
      <t>マイイ</t>
    </rPh>
    <phoneticPr fontId="8"/>
  </si>
  <si>
    <t>パーティ料理</t>
    <phoneticPr fontId="8"/>
  </si>
  <si>
    <t>パーティ料理・おつまみセット</t>
    <phoneticPr fontId="8"/>
  </si>
  <si>
    <t>　　おつまみセット</t>
    <phoneticPr fontId="8"/>
  </si>
  <si>
    <r>
      <t>皿分　　</t>
    </r>
    <r>
      <rPr>
        <sz val="9"/>
        <rFont val="ＭＳ Ｐゴシック"/>
        <family val="3"/>
        <charset val="128"/>
      </rPr>
      <t>●受取時間</t>
    </r>
    <phoneticPr fontId="8"/>
  </si>
  <si>
    <t>内容</t>
    <phoneticPr fontId="8"/>
  </si>
  <si>
    <t>対象</t>
    <phoneticPr fontId="8"/>
  </si>
  <si>
    <t>実施日</t>
    <phoneticPr fontId="8"/>
  </si>
  <si>
    <t>ふりがな</t>
    <phoneticPr fontId="27" type="Hiragana" alignment="center"/>
  </si>
  <si>
    <t>氏　名</t>
    <rPh sb="0" eb="1">
      <t>し</t>
    </rPh>
    <rPh sb="2" eb="3">
      <t>めい</t>
    </rPh>
    <phoneticPr fontId="27" type="Hiragana" alignment="center"/>
  </si>
  <si>
    <t>ヒノキのマグネット</t>
    <phoneticPr fontId="8"/>
  </si>
  <si>
    <t>ヒノキのキーホルダー</t>
    <phoneticPr fontId="8"/>
  </si>
  <si>
    <t>ヒノキのストラップ</t>
    <phoneticPr fontId="8"/>
  </si>
  <si>
    <t>※5食以上からの注文</t>
    <rPh sb="2" eb="5">
      <t>ショクイジョウ</t>
    </rPh>
    <rPh sb="8" eb="10">
      <t>チュウモン</t>
    </rPh>
    <phoneticPr fontId="8"/>
  </si>
  <si>
    <t>携帯電話</t>
    <rPh sb="0" eb="2">
      <t>ケイタイ</t>
    </rPh>
    <rPh sb="2" eb="4">
      <t>デンワ</t>
    </rPh>
    <phoneticPr fontId="8"/>
  </si>
  <si>
    <t>アレルギー原因食材</t>
    <rPh sb="5" eb="7">
      <t>ゲンイン</t>
    </rPh>
    <rPh sb="7" eb="9">
      <t>ショクザイ</t>
    </rPh>
    <phoneticPr fontId="8"/>
  </si>
  <si>
    <t>かかりつけの病院</t>
    <rPh sb="6" eb="8">
      <t>ビョウイン</t>
    </rPh>
    <phoneticPr fontId="8"/>
  </si>
  <si>
    <t>病院の電話番号</t>
    <rPh sb="0" eb="2">
      <t>ビョウイン</t>
    </rPh>
    <rPh sb="3" eb="5">
      <t>デンワ</t>
    </rPh>
    <rPh sb="5" eb="7">
      <t>バンゴウ</t>
    </rPh>
    <phoneticPr fontId="8"/>
  </si>
  <si>
    <t>年　　　月　　　日頃</t>
    <rPh sb="0" eb="1">
      <t>ネン</t>
    </rPh>
    <rPh sb="4" eb="5">
      <t>ガツ</t>
    </rPh>
    <rPh sb="8" eb="9">
      <t>ニチ</t>
    </rPh>
    <rPh sb="9" eb="10">
      <t>コロ</t>
    </rPh>
    <phoneticPr fontId="8"/>
  </si>
  <si>
    <t>埼玉県立名栗げんきプラザ宿泊利用許可書</t>
    <phoneticPr fontId="8"/>
  </si>
  <si>
    <t>　下記のとおり埼玉県立名栗げんきプラザの利用を許可します。</t>
    <rPh sb="20" eb="22">
      <t>リヨウ</t>
    </rPh>
    <rPh sb="23" eb="25">
      <t>キョカ</t>
    </rPh>
    <phoneticPr fontId="8"/>
  </si>
  <si>
    <t>　　　　　　　　　　　　　　　　　　　　　　　　　　　　　　　　　　　　　　　　　　埼玉県立名栗げんきプラザ指定管理者　　㊞　　</t>
    <rPh sb="42" eb="44">
      <t>サイタマ</t>
    </rPh>
    <rPh sb="44" eb="46">
      <t>ケンリツ</t>
    </rPh>
    <rPh sb="46" eb="48">
      <t>ナグリ</t>
    </rPh>
    <rPh sb="54" eb="56">
      <t>シテイ</t>
    </rPh>
    <rPh sb="56" eb="59">
      <t>カンリシャ</t>
    </rPh>
    <phoneticPr fontId="8"/>
  </si>
  <si>
    <t>利用月日</t>
    <rPh sb="0" eb="2">
      <t>リヨウ</t>
    </rPh>
    <phoneticPr fontId="8"/>
  </si>
  <si>
    <t>使用料</t>
  </si>
  <si>
    <t>該当施設に
チェック</t>
    <rPh sb="2" eb="4">
      <t>シセツ</t>
    </rPh>
    <phoneticPr fontId="8"/>
  </si>
  <si>
    <t>（利用料金）</t>
  </si>
  <si>
    <t>使用料計</t>
  </si>
  <si>
    <t>（利用料金計）</t>
  </si>
  <si>
    <t>発行日
　　月　　日
№</t>
    <phoneticPr fontId="8"/>
  </si>
  <si>
    <t>　木ねじビット</t>
    <rPh sb="1" eb="2">
      <t>キ</t>
    </rPh>
    <phoneticPr fontId="8"/>
  </si>
  <si>
    <t>めん板（1）、ボウル（1）、計量ボトル（1）、しの棒（5）、消毒用アルコール、アルミホイル　（半ドラム缶またはかまどで実施）</t>
    <rPh sb="59" eb="61">
      <t>ジッシ</t>
    </rPh>
    <phoneticPr fontId="8"/>
  </si>
  <si>
    <r>
      <t xml:space="preserve">朝食セット
</t>
    </r>
    <r>
      <rPr>
        <b/>
        <sz val="9"/>
        <rFont val="ＭＳ Ｐゴシック"/>
        <family val="3"/>
        <charset val="128"/>
      </rPr>
      <t>【ご飯セット】</t>
    </r>
    <rPh sb="0" eb="2">
      <t>チョウショク</t>
    </rPh>
    <rPh sb="8" eb="9">
      <t>ハン</t>
    </rPh>
    <phoneticPr fontId="8"/>
  </si>
  <si>
    <t>カレーライス</t>
    <phoneticPr fontId="8"/>
  </si>
  <si>
    <t>追加食材申込書</t>
    <rPh sb="0" eb="2">
      <t>ツイカ</t>
    </rPh>
    <rPh sb="2" eb="4">
      <t>ショクザイ</t>
    </rPh>
    <rPh sb="4" eb="6">
      <t>モウシコ</t>
    </rPh>
    <rPh sb="6" eb="7">
      <t>ショ</t>
    </rPh>
    <phoneticPr fontId="8"/>
  </si>
  <si>
    <t>追加食材注文</t>
    <rPh sb="0" eb="2">
      <t>ツイカ</t>
    </rPh>
    <rPh sb="2" eb="4">
      <t>ショクザイ</t>
    </rPh>
    <rPh sb="4" eb="6">
      <t>チュウモン</t>
    </rPh>
    <phoneticPr fontId="8"/>
  </si>
  <si>
    <t>小学生</t>
    <rPh sb="0" eb="3">
      <t>しょうがくせい</t>
    </rPh>
    <phoneticPr fontId="27" type="Hiragana" alignment="center"/>
  </si>
  <si>
    <t>中学生</t>
    <rPh sb="0" eb="3">
      <t>ちゅうがくせい</t>
    </rPh>
    <phoneticPr fontId="27" type="Hiragana" alignment="center"/>
  </si>
  <si>
    <t>高校生</t>
    <phoneticPr fontId="27" type="Hiragana" alignment="center"/>
  </si>
  <si>
    <t>フライパンまたは鉄板（1）、フライ返し（1）、鍋（1）、おたま（1）、ボウル（1）、計量カップ（1）、さいばし（1）</t>
    <rPh sb="42" eb="44">
      <t>ケイリョウ</t>
    </rPh>
    <phoneticPr fontId="8"/>
  </si>
  <si>
    <t>竹ひご（人数分）、消毒用アルコール、半ドラム缶（またはかまどで実施）</t>
    <rPh sb="0" eb="1">
      <t>タケ</t>
    </rPh>
    <rPh sb="4" eb="7">
      <t>ニンズウブン</t>
    </rPh>
    <rPh sb="9" eb="12">
      <t>ショウドクヨウ</t>
    </rPh>
    <rPh sb="18" eb="19">
      <t>ハン</t>
    </rPh>
    <rPh sb="22" eb="23">
      <t>カン</t>
    </rPh>
    <rPh sb="31" eb="33">
      <t>ジッシ</t>
    </rPh>
    <phoneticPr fontId="8"/>
  </si>
  <si>
    <t>上記カレーの道具+トング（1）、スプーン（2）、計量カップ（1）、ポリ袋
※飯盒なし</t>
    <rPh sb="0" eb="2">
      <t>ジョウキ</t>
    </rPh>
    <rPh sb="6" eb="8">
      <t>ドウグ</t>
    </rPh>
    <rPh sb="24" eb="26">
      <t>ケイリョウ</t>
    </rPh>
    <rPh sb="35" eb="36">
      <t>ブクロ</t>
    </rPh>
    <rPh sb="38" eb="40">
      <t>ハンゴウ</t>
    </rPh>
    <phoneticPr fontId="8"/>
  </si>
  <si>
    <r>
      <t>※寝袋・毛布・マットは日時の欄へ、</t>
    </r>
    <r>
      <rPr>
        <b/>
        <sz val="10"/>
        <color indexed="10"/>
        <rFont val="ＭＳ Ｐゴシック"/>
        <family val="3"/>
        <charset val="128"/>
      </rPr>
      <t>受取希望時間</t>
    </r>
    <r>
      <rPr>
        <sz val="10"/>
        <rFont val="ＭＳ Ｐゴシック"/>
        <family val="3"/>
        <charset val="128"/>
      </rPr>
      <t>をご記入ください。（状況によってご希望のお時間は前後する可能性があります）</t>
    </r>
    <rPh sb="1" eb="3">
      <t>ネブクロ</t>
    </rPh>
    <rPh sb="4" eb="6">
      <t>モウフ</t>
    </rPh>
    <rPh sb="11" eb="13">
      <t>ニチジ</t>
    </rPh>
    <rPh sb="14" eb="15">
      <t>ラン</t>
    </rPh>
    <rPh sb="17" eb="19">
      <t>ウケトリ</t>
    </rPh>
    <rPh sb="19" eb="21">
      <t>キボウ</t>
    </rPh>
    <rPh sb="21" eb="23">
      <t>ジカン</t>
    </rPh>
    <rPh sb="25" eb="27">
      <t>キニュウ</t>
    </rPh>
    <rPh sb="33" eb="35">
      <t>ジョウキョウ</t>
    </rPh>
    <rPh sb="40" eb="42">
      <t>キボウ</t>
    </rPh>
    <rPh sb="44" eb="46">
      <t>ジカン</t>
    </rPh>
    <rPh sb="47" eb="49">
      <t>ゼンゴ</t>
    </rPh>
    <rPh sb="51" eb="54">
      <t>カノウセイ</t>
    </rPh>
    <phoneticPr fontId="8"/>
  </si>
  <si>
    <t>野
外
炊
事</t>
    <rPh sb="0" eb="1">
      <t>ノ</t>
    </rPh>
    <rPh sb="2" eb="3">
      <t>ソト</t>
    </rPh>
    <rPh sb="4" eb="5">
      <t>スイ</t>
    </rPh>
    <rPh sb="6" eb="7">
      <t>コト</t>
    </rPh>
    <phoneticPr fontId="8"/>
  </si>
  <si>
    <t>*2　当所で貸出ししているアンプはBluetooth（ブルートゥース）で接続するタイプのものになります。CDやカセットは使用できませんのでご注意ください。</t>
    <rPh sb="3" eb="5">
      <t>トウショ</t>
    </rPh>
    <rPh sb="6" eb="8">
      <t>カシダ</t>
    </rPh>
    <rPh sb="36" eb="38">
      <t>セツゾク</t>
    </rPh>
    <rPh sb="60" eb="62">
      <t>シヨウ</t>
    </rPh>
    <rPh sb="70" eb="72">
      <t>チュウイ</t>
    </rPh>
    <phoneticPr fontId="8"/>
  </si>
  <si>
    <t>木の鉛筆ストラップ</t>
    <rPh sb="0" eb="1">
      <t>キ</t>
    </rPh>
    <rPh sb="2" eb="4">
      <t>エンピツ</t>
    </rPh>
    <phoneticPr fontId="8"/>
  </si>
  <si>
    <r>
      <t>　　年　　月　　日（　　）</t>
    </r>
    <r>
      <rPr>
        <sz val="14"/>
        <color indexed="8"/>
        <rFont val="HGP創英角ｺﾞｼｯｸUB"/>
        <family val="3"/>
        <charset val="128"/>
      </rPr>
      <t/>
    </r>
    <rPh sb="2" eb="3">
      <t>ネン</t>
    </rPh>
    <rPh sb="5" eb="6">
      <t>ツキ</t>
    </rPh>
    <rPh sb="8" eb="9">
      <t>ヒ</t>
    </rPh>
    <phoneticPr fontId="8"/>
  </si>
  <si>
    <t>　　年　　月　　日（　　）</t>
    <phoneticPr fontId="8"/>
  </si>
  <si>
    <t>グループ数</t>
    <rPh sb="4" eb="5">
      <t>スウ</t>
    </rPh>
    <phoneticPr fontId="8"/>
  </si>
  <si>
    <t>サバイバルチャレンジ</t>
    <phoneticPr fontId="8"/>
  </si>
  <si>
    <t>班</t>
    <rPh sb="0" eb="1">
      <t>ハン</t>
    </rPh>
    <phoneticPr fontId="8"/>
  </si>
  <si>
    <t>●食数変更は、キャンセル料が発生する場合があります。「利用の手引き」P12にてご確認ください。</t>
    <rPh sb="1" eb="2">
      <t>ショク</t>
    </rPh>
    <rPh sb="2" eb="3">
      <t>スウ</t>
    </rPh>
    <rPh sb="3" eb="5">
      <t>ヘンコウ</t>
    </rPh>
    <rPh sb="12" eb="13">
      <t>リョウ</t>
    </rPh>
    <rPh sb="14" eb="16">
      <t>ハッセイ</t>
    </rPh>
    <rPh sb="18" eb="20">
      <t>バアイ</t>
    </rPh>
    <rPh sb="27" eb="29">
      <t>リヨウ</t>
    </rPh>
    <rPh sb="30" eb="32">
      <t>テビ</t>
    </rPh>
    <rPh sb="40" eb="42">
      <t>カクニン</t>
    </rPh>
    <phoneticPr fontId="8"/>
  </si>
  <si>
    <t>手打ち
うどん</t>
    <phoneticPr fontId="8"/>
  </si>
  <si>
    <t>ボウル（1）、めん板（1）、めん棒（1）、すいのう（1）、おたま（1）、バット（1）、ざる（1）、ビニール袋（2）、計量カップ（1）、鍋（2）、さいばし（1）、めん切り包丁（1）、フライ返し（1）</t>
    <phoneticPr fontId="8"/>
  </si>
  <si>
    <t>つみっこ</t>
    <phoneticPr fontId="8"/>
  </si>
  <si>
    <t>※「ラジカセ」の貸出しはありません。各自ご持参ください。</t>
    <rPh sb="8" eb="10">
      <t>カシダ</t>
    </rPh>
    <phoneticPr fontId="8"/>
  </si>
  <si>
    <t>　ダッチオーブン（大）　*3</t>
    <rPh sb="9" eb="10">
      <t>ダイ</t>
    </rPh>
    <phoneticPr fontId="8"/>
  </si>
  <si>
    <t>　ダッチオーブン（小）　*3</t>
    <rPh sb="9" eb="10">
      <t>ショウ</t>
    </rPh>
    <phoneticPr fontId="8"/>
  </si>
  <si>
    <t>*3　ダッチオーブンは使用後、メンテナンスが必要となります。</t>
    <rPh sb="11" eb="14">
      <t>シヨウゴ</t>
    </rPh>
    <rPh sb="22" eb="24">
      <t>ヒツヨウ</t>
    </rPh>
    <phoneticPr fontId="8"/>
  </si>
  <si>
    <t>食事関係打合せ</t>
    <rPh sb="0" eb="2">
      <t>ショクジ</t>
    </rPh>
    <rPh sb="2" eb="4">
      <t>カンケイ</t>
    </rPh>
    <rPh sb="4" eb="6">
      <t>ウチアワ</t>
    </rPh>
    <phoneticPr fontId="8"/>
  </si>
  <si>
    <t>キャンプファイア打合せ</t>
    <rPh sb="8" eb="10">
      <t>ウチアワ</t>
    </rPh>
    <phoneticPr fontId="8"/>
  </si>
  <si>
    <t>約5～6個</t>
    <rPh sb="0" eb="1">
      <t>ヤク</t>
    </rPh>
    <rPh sb="4" eb="5">
      <t>コ</t>
    </rPh>
    <phoneticPr fontId="8"/>
  </si>
  <si>
    <t>時価</t>
    <rPh sb="0" eb="2">
      <t>ジカ</t>
    </rPh>
    <phoneticPr fontId="8"/>
  </si>
  <si>
    <t>牛肉（こま切れ）</t>
    <rPh sb="0" eb="2">
      <t>ギュウニク</t>
    </rPh>
    <rPh sb="5" eb="6">
      <t>ギ</t>
    </rPh>
    <phoneticPr fontId="8"/>
  </si>
  <si>
    <t>牛肉（スライス）</t>
    <rPh sb="0" eb="2">
      <t>ギュウニク</t>
    </rPh>
    <phoneticPr fontId="8"/>
  </si>
  <si>
    <t>ちくわ</t>
    <phoneticPr fontId="8"/>
  </si>
  <si>
    <t>2本入り</t>
    <rPh sb="1" eb="2">
      <t>ホン</t>
    </rPh>
    <rPh sb="2" eb="3">
      <t>イ</t>
    </rPh>
    <phoneticPr fontId="8"/>
  </si>
  <si>
    <t>魚肉ソーセージ</t>
    <rPh sb="0" eb="2">
      <t>ギョニク</t>
    </rPh>
    <phoneticPr fontId="8"/>
  </si>
  <si>
    <t>5本入り</t>
    <rPh sb="1" eb="2">
      <t>ホン</t>
    </rPh>
    <rPh sb="2" eb="3">
      <t>イ</t>
    </rPh>
    <phoneticPr fontId="8"/>
  </si>
  <si>
    <t>1束</t>
    <rPh sb="1" eb="2">
      <t>タバ</t>
    </rPh>
    <phoneticPr fontId="8"/>
  </si>
  <si>
    <t>ホールトマト</t>
    <phoneticPr fontId="8"/>
  </si>
  <si>
    <t>個形量　260g</t>
    <rPh sb="0" eb="1">
      <t>コ</t>
    </rPh>
    <rPh sb="1" eb="2">
      <t>ケイ</t>
    </rPh>
    <rPh sb="2" eb="3">
      <t>リョウ</t>
    </rPh>
    <phoneticPr fontId="8"/>
  </si>
  <si>
    <t>1缶</t>
    <rPh sb="1" eb="2">
      <t>カン</t>
    </rPh>
    <phoneticPr fontId="8"/>
  </si>
  <si>
    <t>みかん缶　4号</t>
    <rPh sb="3" eb="4">
      <t>カン</t>
    </rPh>
    <rPh sb="6" eb="7">
      <t>ゴウ</t>
    </rPh>
    <phoneticPr fontId="8"/>
  </si>
  <si>
    <t>コーン缶</t>
    <rPh sb="3" eb="4">
      <t>カン</t>
    </rPh>
    <phoneticPr fontId="8"/>
  </si>
  <si>
    <t>254g</t>
    <phoneticPr fontId="8"/>
  </si>
  <si>
    <t>フルーツミックス缶（プルトップ）</t>
    <rPh sb="8" eb="9">
      <t>カン</t>
    </rPh>
    <phoneticPr fontId="8"/>
  </si>
  <si>
    <t>スパゲティ</t>
    <phoneticPr fontId="8"/>
  </si>
  <si>
    <t>300g</t>
    <phoneticPr fontId="8"/>
  </si>
  <si>
    <t>うどん　1玉</t>
    <rPh sb="5" eb="6">
      <t>タマ</t>
    </rPh>
    <phoneticPr fontId="8"/>
  </si>
  <si>
    <t>薄力粉</t>
    <rPh sb="0" eb="3">
      <t>ハクリキコ</t>
    </rPh>
    <phoneticPr fontId="8"/>
  </si>
  <si>
    <t>1kg</t>
    <phoneticPr fontId="8"/>
  </si>
  <si>
    <t>焼きそば</t>
    <rPh sb="0" eb="1">
      <t>ヤ</t>
    </rPh>
    <phoneticPr fontId="8"/>
  </si>
  <si>
    <t>ホットドック用パン</t>
    <rPh sb="6" eb="7">
      <t>ヨウ</t>
    </rPh>
    <phoneticPr fontId="8"/>
  </si>
  <si>
    <t>5個入り</t>
    <rPh sb="1" eb="2">
      <t>コ</t>
    </rPh>
    <rPh sb="2" eb="3">
      <t>イ</t>
    </rPh>
    <phoneticPr fontId="8"/>
  </si>
  <si>
    <t>オリーブ油</t>
    <rPh sb="4" eb="5">
      <t>アブラ</t>
    </rPh>
    <phoneticPr fontId="8"/>
  </si>
  <si>
    <t>200mℓ</t>
    <phoneticPr fontId="8"/>
  </si>
  <si>
    <t>味噌</t>
    <rPh sb="0" eb="2">
      <t>ミソ</t>
    </rPh>
    <phoneticPr fontId="8"/>
  </si>
  <si>
    <t>750g</t>
    <phoneticPr fontId="8"/>
  </si>
  <si>
    <t>だしの素</t>
    <rPh sb="3" eb="4">
      <t>モト</t>
    </rPh>
    <phoneticPr fontId="8"/>
  </si>
  <si>
    <t>8g×7本</t>
    <rPh sb="4" eb="5">
      <t>ホン</t>
    </rPh>
    <phoneticPr fontId="8"/>
  </si>
  <si>
    <t>中華だし</t>
    <rPh sb="0" eb="2">
      <t>チュウカ</t>
    </rPh>
    <phoneticPr fontId="8"/>
  </si>
  <si>
    <t>50g</t>
    <phoneticPr fontId="8"/>
  </si>
  <si>
    <t>めんつゆ</t>
    <phoneticPr fontId="8"/>
  </si>
  <si>
    <t>400mℓ</t>
    <phoneticPr fontId="8"/>
  </si>
  <si>
    <t>しょうゆ</t>
    <phoneticPr fontId="8"/>
  </si>
  <si>
    <t>500mℓ</t>
    <phoneticPr fontId="8"/>
  </si>
  <si>
    <t>コンソメキューブ</t>
    <phoneticPr fontId="8"/>
  </si>
  <si>
    <t>7個入り</t>
    <rPh sb="1" eb="2">
      <t>コ</t>
    </rPh>
    <rPh sb="2" eb="3">
      <t>イ</t>
    </rPh>
    <phoneticPr fontId="8"/>
  </si>
  <si>
    <t>ハヤシライスの素</t>
    <rPh sb="7" eb="8">
      <t>モト</t>
    </rPh>
    <phoneticPr fontId="8"/>
  </si>
  <si>
    <t>160g</t>
    <phoneticPr fontId="8"/>
  </si>
  <si>
    <t>ビーフシチューの素</t>
    <rPh sb="8" eb="9">
      <t>モト</t>
    </rPh>
    <phoneticPr fontId="8"/>
  </si>
  <si>
    <t>172g</t>
    <phoneticPr fontId="8"/>
  </si>
  <si>
    <t>ホワイトシチューの素</t>
    <rPh sb="9" eb="10">
      <t>モト</t>
    </rPh>
    <phoneticPr fontId="8"/>
  </si>
  <si>
    <t>キャベツ</t>
    <phoneticPr fontId="8"/>
  </si>
  <si>
    <t>長ネギ</t>
    <rPh sb="0" eb="1">
      <t>ナガ</t>
    </rPh>
    <phoneticPr fontId="8"/>
  </si>
  <si>
    <t>大根</t>
    <rPh sb="0" eb="2">
      <t>ダイコン</t>
    </rPh>
    <phoneticPr fontId="8"/>
  </si>
  <si>
    <t>ヒノキのスプーン</t>
    <phoneticPr fontId="8"/>
  </si>
  <si>
    <t>ヒノキのフォーク</t>
    <phoneticPr fontId="8"/>
  </si>
  <si>
    <t>※20名以上の団体様はシートをコピーしてご使用ください。</t>
    <rPh sb="3" eb="6">
      <t>メイイジョウ</t>
    </rPh>
    <rPh sb="7" eb="9">
      <t>ダンタイ</t>
    </rPh>
    <rPh sb="9" eb="10">
      <t>サマ</t>
    </rPh>
    <rPh sb="21" eb="23">
      <t>シヨウ</t>
    </rPh>
    <phoneticPr fontId="8"/>
  </si>
  <si>
    <r>
      <t>※数量は</t>
    </r>
    <r>
      <rPr>
        <b/>
        <u/>
        <sz val="11"/>
        <rFont val="ＭＳ Ｐゴシック"/>
        <family val="3"/>
        <charset val="128"/>
      </rPr>
      <t>合計の量</t>
    </r>
    <r>
      <rPr>
        <sz val="11"/>
        <rFont val="ＭＳ Ｐゴシック"/>
        <family val="3"/>
        <charset val="128"/>
      </rPr>
      <t>を記入してください。</t>
    </r>
    <r>
      <rPr>
        <sz val="11"/>
        <color indexed="10"/>
        <rFont val="ＭＳ Ｐゴシック"/>
        <family val="3"/>
        <charset val="128"/>
      </rPr>
      <t>小分けのご注文はお受けできませんので、ご了承ください。</t>
    </r>
    <rPh sb="1" eb="3">
      <t>スウリョウ</t>
    </rPh>
    <rPh sb="4" eb="6">
      <t>ゴウケイ</t>
    </rPh>
    <rPh sb="7" eb="8">
      <t>リョウ</t>
    </rPh>
    <rPh sb="9" eb="11">
      <t>キニュウ</t>
    </rPh>
    <rPh sb="18" eb="20">
      <t>コワ</t>
    </rPh>
    <rPh sb="23" eb="25">
      <t>チュウモン</t>
    </rPh>
    <rPh sb="27" eb="28">
      <t>ウ</t>
    </rPh>
    <rPh sb="38" eb="40">
      <t>リョウショウ</t>
    </rPh>
    <phoneticPr fontId="8"/>
  </si>
  <si>
    <t>※注文した商品が残った場合、返品はできません。</t>
    <rPh sb="1" eb="3">
      <t>チュウモン</t>
    </rPh>
    <rPh sb="5" eb="7">
      <t>ショウヒン</t>
    </rPh>
    <rPh sb="8" eb="9">
      <t>ノコ</t>
    </rPh>
    <rPh sb="11" eb="13">
      <t>バアイ</t>
    </rPh>
    <rPh sb="14" eb="16">
      <t>ヘンピン</t>
    </rPh>
    <phoneticPr fontId="8"/>
  </si>
  <si>
    <t>3袋入り（1玉150g）</t>
    <rPh sb="1" eb="2">
      <t>フクロ</t>
    </rPh>
    <rPh sb="2" eb="3">
      <t>イ</t>
    </rPh>
    <rPh sb="6" eb="7">
      <t>タマ</t>
    </rPh>
    <phoneticPr fontId="8"/>
  </si>
  <si>
    <t>まな板（1）、包丁（1）、ボウル（1）、ざる（1）、おたま（1）、しゃもじ（2）、鍋（1）、竹ヘラ（1）、ゴムベラ（1）、皮むき（1）、飯盒（2）、バット（1）</t>
    <rPh sb="2" eb="3">
      <t>イタ</t>
    </rPh>
    <rPh sb="7" eb="9">
      <t>ホウチョウ</t>
    </rPh>
    <rPh sb="41" eb="42">
      <t>ナベ</t>
    </rPh>
    <rPh sb="46" eb="47">
      <t>タケ</t>
    </rPh>
    <rPh sb="61" eb="62">
      <t>カワ</t>
    </rPh>
    <rPh sb="68" eb="70">
      <t>ハンゴウ</t>
    </rPh>
    <phoneticPr fontId="8"/>
  </si>
  <si>
    <t>まな板（1）、包丁（1）、鉄板（1）、フライ返し（2）、さいばし（1）、トング（2）、しゃもじ（2）、飯盒（2）、バット（1）
※焼きそばセットの場合は飯盒なし</t>
    <rPh sb="13" eb="15">
      <t>テッパン</t>
    </rPh>
    <rPh sb="22" eb="23">
      <t>ガエ</t>
    </rPh>
    <rPh sb="51" eb="53">
      <t>ハンゴウ</t>
    </rPh>
    <rPh sb="65" eb="66">
      <t>ヤ</t>
    </rPh>
    <rPh sb="73" eb="75">
      <t>バアイ</t>
    </rPh>
    <rPh sb="76" eb="78">
      <t>ハンゴウ</t>
    </rPh>
    <phoneticPr fontId="8"/>
  </si>
  <si>
    <t>フライパンまたは鉄板（1）、フライ返し（1）、ボウル（1）、しゃもじ（2）、飯盒（2）、やかん（1）、計量カップ（1）、さいばし（1）</t>
    <rPh sb="51" eb="53">
      <t>ケイリョウ</t>
    </rPh>
    <phoneticPr fontId="8"/>
  </si>
  <si>
    <t>まな板（1）、包丁（1）、鍋（1）、ボウル（1）、ザル（1）、おたま（1）、皮むき（1）、バット（1）</t>
    <rPh sb="2" eb="3">
      <t>イタ</t>
    </rPh>
    <rPh sb="7" eb="9">
      <t>ホウチョウ</t>
    </rPh>
    <rPh sb="13" eb="14">
      <t>ナベ</t>
    </rPh>
    <rPh sb="38" eb="39">
      <t>カワ</t>
    </rPh>
    <phoneticPr fontId="8"/>
  </si>
  <si>
    <t>ホイル焼き</t>
    <phoneticPr fontId="8"/>
  </si>
  <si>
    <t>鉄板（1）、フライ返し（2）、ボール（1）、ザル（1）、トング（1）、しゃもじ（2）、飯盒（2）、バット、アルミホイル</t>
    <phoneticPr fontId="8"/>
  </si>
  <si>
    <r>
      <t>●野外炊事はすべて1セット6人分の道具となります。セット注文数に応じて用意いたしますので、特に</t>
    </r>
    <r>
      <rPr>
        <b/>
        <sz val="10"/>
        <rFont val="ＭＳ Ｐゴシック"/>
        <family val="3"/>
        <charset val="128"/>
      </rPr>
      <t>記入の必要はありません。</t>
    </r>
    <r>
      <rPr>
        <sz val="10"/>
        <rFont val="ＭＳ Ｐゴシック"/>
        <family val="3"/>
        <charset val="128"/>
      </rPr>
      <t>セット内容以外の道具をご希望の場合は、下記の個別・追加備品へご記入ください。
●（）内数字は個数です。</t>
    </r>
    <rPh sb="1" eb="3">
      <t>ヤガイ</t>
    </rPh>
    <rPh sb="3" eb="5">
      <t>スイジ</t>
    </rPh>
    <rPh sb="14" eb="16">
      <t>ニンブン</t>
    </rPh>
    <rPh sb="17" eb="19">
      <t>ドウグ</t>
    </rPh>
    <rPh sb="28" eb="31">
      <t>チュウモンスウ</t>
    </rPh>
    <rPh sb="32" eb="33">
      <t>オウ</t>
    </rPh>
    <rPh sb="35" eb="37">
      <t>ヨウイ</t>
    </rPh>
    <rPh sb="45" eb="46">
      <t>トク</t>
    </rPh>
    <rPh sb="47" eb="49">
      <t>キニュウ</t>
    </rPh>
    <rPh sb="50" eb="52">
      <t>ヒツヨウ</t>
    </rPh>
    <rPh sb="62" eb="64">
      <t>ナイヨウ</t>
    </rPh>
    <rPh sb="64" eb="66">
      <t>イガイ</t>
    </rPh>
    <rPh sb="67" eb="69">
      <t>ドウグ</t>
    </rPh>
    <rPh sb="71" eb="73">
      <t>キボウ</t>
    </rPh>
    <rPh sb="74" eb="76">
      <t>バアイ</t>
    </rPh>
    <rPh sb="78" eb="80">
      <t>カキ</t>
    </rPh>
    <rPh sb="81" eb="83">
      <t>コベツ</t>
    </rPh>
    <rPh sb="84" eb="86">
      <t>ツイカ</t>
    </rPh>
    <rPh sb="86" eb="88">
      <t>ビヒン</t>
    </rPh>
    <rPh sb="90" eb="92">
      <t>キニュウ</t>
    </rPh>
    <phoneticPr fontId="8"/>
  </si>
  <si>
    <t>鶏もも肉</t>
    <rPh sb="0" eb="1">
      <t>トリ</t>
    </rPh>
    <rPh sb="3" eb="4">
      <t>ニク</t>
    </rPh>
    <phoneticPr fontId="8"/>
  </si>
  <si>
    <t>※はじめの集いを必ず入力してください。</t>
    <rPh sb="5" eb="6">
      <t>ツド</t>
    </rPh>
    <rPh sb="8" eb="9">
      <t>カナラ</t>
    </rPh>
    <rPh sb="10" eb="12">
      <t>ニュウリョク</t>
    </rPh>
    <phoneticPr fontId="8"/>
  </si>
  <si>
    <t>月</t>
    <rPh sb="0" eb="1">
      <t>ゲツ</t>
    </rPh>
    <phoneticPr fontId="8"/>
  </si>
  <si>
    <t>　●受取日時</t>
    <rPh sb="4" eb="6">
      <t>ニチジ</t>
    </rPh>
    <phoneticPr fontId="8"/>
  </si>
  <si>
    <t>225円</t>
    <rPh sb="3" eb="4">
      <t>エン</t>
    </rPh>
    <phoneticPr fontId="8"/>
  </si>
  <si>
    <t>1,040円</t>
    <rPh sb="5" eb="6">
      <t>エン</t>
    </rPh>
    <phoneticPr fontId="8"/>
  </si>
  <si>
    <t>760円</t>
    <rPh sb="3" eb="4">
      <t>エン</t>
    </rPh>
    <phoneticPr fontId="8"/>
  </si>
  <si>
    <t>295円</t>
    <rPh sb="3" eb="4">
      <t>エン</t>
    </rPh>
    <phoneticPr fontId="8"/>
  </si>
  <si>
    <t>　　　幼児メニューご注文（チキンライスかカレーライスかお選びください）</t>
    <rPh sb="3" eb="5">
      <t>ヨウジ</t>
    </rPh>
    <rPh sb="10" eb="12">
      <t>チュウモン</t>
    </rPh>
    <rPh sb="28" eb="29">
      <t>エラ</t>
    </rPh>
    <phoneticPr fontId="8"/>
  </si>
  <si>
    <t>チキンライス</t>
    <phoneticPr fontId="8"/>
  </si>
  <si>
    <t>カレーナンセット</t>
    <phoneticPr fontId="8"/>
  </si>
  <si>
    <r>
      <t>野外炊事メニュー（食材の持込みは禁止となります）
野外炊事は</t>
    </r>
    <r>
      <rPr>
        <b/>
        <sz val="14"/>
        <color indexed="10"/>
        <rFont val="ＭＳ Ｐゴシック"/>
        <family val="3"/>
        <charset val="128"/>
      </rPr>
      <t>1セット6人分</t>
    </r>
    <r>
      <rPr>
        <b/>
        <sz val="12"/>
        <rFont val="ＭＳ Ｐゴシック"/>
        <family val="3"/>
        <charset val="128"/>
      </rPr>
      <t>となります（あそ棒パンは1セット5人分）</t>
    </r>
    <r>
      <rPr>
        <b/>
        <sz val="11"/>
        <rFont val="ＭＳ Ｐゴシック"/>
        <family val="3"/>
        <charset val="128"/>
      </rPr>
      <t>（焼マシュマロは2袋で1セット）</t>
    </r>
    <rPh sb="0" eb="2">
      <t>ヤガイ</t>
    </rPh>
    <rPh sb="2" eb="4">
      <t>スイジ</t>
    </rPh>
    <rPh sb="9" eb="11">
      <t>ショクザイ</t>
    </rPh>
    <rPh sb="12" eb="14">
      <t>モチコ</t>
    </rPh>
    <rPh sb="16" eb="18">
      <t>キンシ</t>
    </rPh>
    <rPh sb="25" eb="27">
      <t>ヤガイ</t>
    </rPh>
    <rPh sb="27" eb="29">
      <t>スイジ</t>
    </rPh>
    <rPh sb="35" eb="37">
      <t>ニンブン</t>
    </rPh>
    <rPh sb="45" eb="46">
      <t>ボウ</t>
    </rPh>
    <rPh sb="54" eb="56">
      <t>ニンブン</t>
    </rPh>
    <rPh sb="58" eb="59">
      <t>ヤキ</t>
    </rPh>
    <rPh sb="66" eb="67">
      <t>フクロ</t>
    </rPh>
    <phoneticPr fontId="8"/>
  </si>
  <si>
    <r>
      <t>アレルギー個別対応申込・回答書　　　　　　</t>
    </r>
    <r>
      <rPr>
        <sz val="22"/>
        <color indexed="10"/>
        <rFont val="ＭＳ Ｐ明朝"/>
        <family val="1"/>
        <charset val="128"/>
      </rPr>
      <t>　</t>
    </r>
  </si>
  <si>
    <t>団体名：</t>
    <rPh sb="0" eb="2">
      <t>ダンタイ</t>
    </rPh>
    <rPh sb="2" eb="3">
      <t>メイ</t>
    </rPh>
    <phoneticPr fontId="8"/>
  </si>
  <si>
    <t>食堂</t>
    <rPh sb="0" eb="2">
      <t>ショクドウ</t>
    </rPh>
    <phoneticPr fontId="8"/>
  </si>
  <si>
    <t>夕食</t>
    <rPh sb="0" eb="1">
      <t>ユウ</t>
    </rPh>
    <rPh sb="1" eb="2">
      <t>ショク</t>
    </rPh>
    <phoneticPr fontId="8"/>
  </si>
  <si>
    <t>ふりがな　（必須）</t>
    <rPh sb="6" eb="8">
      <t>ヒッス</t>
    </rPh>
    <phoneticPr fontId="8"/>
  </si>
  <si>
    <t>回答連絡先
電話番号</t>
    <rPh sb="0" eb="2">
      <t>カイトウ</t>
    </rPh>
    <rPh sb="2" eb="5">
      <t>レンラクサキ</t>
    </rPh>
    <rPh sb="6" eb="8">
      <t>デンワ</t>
    </rPh>
    <rPh sb="8" eb="10">
      <t>バンゴウ</t>
    </rPh>
    <phoneticPr fontId="8"/>
  </si>
  <si>
    <t>氏　名</t>
    <rPh sb="0" eb="1">
      <t>シ</t>
    </rPh>
    <rPh sb="2" eb="3">
      <t>メイ</t>
    </rPh>
    <phoneticPr fontId="8"/>
  </si>
  <si>
    <r>
      <rPr>
        <sz val="12"/>
        <rFont val="ＭＳ Ｐ明朝"/>
        <family val="1"/>
        <charset val="128"/>
      </rPr>
      <t>回答</t>
    </r>
    <r>
      <rPr>
        <sz val="12"/>
        <color indexed="8"/>
        <rFont val="ＭＳ Ｐ明朝"/>
        <family val="1"/>
        <charset val="128"/>
      </rPr>
      <t>FAXまたは
メールアドレス</t>
    </r>
  </si>
  <si>
    <t>摂取した時に
現れる症状</t>
    <rPh sb="0" eb="2">
      <t>セッシュ</t>
    </rPh>
    <rPh sb="4" eb="5">
      <t>トキ</t>
    </rPh>
    <rPh sb="7" eb="8">
      <t>アラワ</t>
    </rPh>
    <rPh sb="10" eb="12">
      <t>ショウジョウ</t>
    </rPh>
    <phoneticPr fontId="8"/>
  </si>
  <si>
    <t>　　起こさない</t>
    <rPh sb="2" eb="3">
      <t>オ</t>
    </rPh>
    <phoneticPr fontId="8"/>
  </si>
  <si>
    <t>回答（食堂記入）</t>
    <rPh sb="0" eb="2">
      <t>カイトウ</t>
    </rPh>
    <rPh sb="3" eb="4">
      <t>ショク</t>
    </rPh>
    <rPh sb="4" eb="5">
      <t>ドウ</t>
    </rPh>
    <rPh sb="5" eb="7">
      <t>キニュウ</t>
    </rPh>
    <phoneticPr fontId="8"/>
  </si>
  <si>
    <t>　月　日</t>
    <rPh sb="1" eb="2">
      <t>ツキ</t>
    </rPh>
    <rPh sb="3" eb="4">
      <t>ヒ</t>
    </rPh>
    <phoneticPr fontId="8"/>
  </si>
  <si>
    <t>メニュー</t>
    <phoneticPr fontId="8"/>
  </si>
  <si>
    <t>＊回答内容の承諾</t>
    <rPh sb="1" eb="3">
      <t>カイトウ</t>
    </rPh>
    <rPh sb="3" eb="5">
      <t>ナイヨウ</t>
    </rPh>
    <rPh sb="6" eb="8">
      <t>ショウダク</t>
    </rPh>
    <phoneticPr fontId="8"/>
  </si>
  <si>
    <t>ご署名：</t>
    <rPh sb="1" eb="3">
      <t>ショメイ</t>
    </rPh>
    <phoneticPr fontId="8"/>
  </si>
  <si>
    <r>
      <t>・・・・・・・・・・・・・・・・・・・・・・・・・・・・・・・・・・・　　</t>
    </r>
    <r>
      <rPr>
        <sz val="10"/>
        <color indexed="8"/>
        <rFont val="ＭＳ Ｐゴシック"/>
        <family val="3"/>
        <charset val="128"/>
      </rPr>
      <t>以　下　記　入　不　要　　・・・・・・・・・・・・・・・・・・・・・・・・・・・・・・・・・・・</t>
    </r>
    <rPh sb="37" eb="38">
      <t>イ</t>
    </rPh>
    <rPh sb="39" eb="40">
      <t>シタ</t>
    </rPh>
    <rPh sb="41" eb="42">
      <t>キ</t>
    </rPh>
    <rPh sb="43" eb="44">
      <t>イリ</t>
    </rPh>
    <rPh sb="45" eb="46">
      <t>フ</t>
    </rPh>
    <rPh sb="47" eb="48">
      <t>ヨウ</t>
    </rPh>
    <phoneticPr fontId="8"/>
  </si>
  <si>
    <t>食　　事</t>
    <rPh sb="0" eb="1">
      <t>ショク</t>
    </rPh>
    <rPh sb="3" eb="4">
      <t>コト</t>
    </rPh>
    <phoneticPr fontId="8"/>
  </si>
  <si>
    <t>朝食</t>
    <rPh sb="0" eb="1">
      <t>アサ</t>
    </rPh>
    <rPh sb="1" eb="2">
      <t>ショク</t>
    </rPh>
    <phoneticPr fontId="8"/>
  </si>
  <si>
    <t>昼食</t>
    <rPh sb="0" eb="1">
      <t>ヒル</t>
    </rPh>
    <rPh sb="1" eb="2">
      <t>ショク</t>
    </rPh>
    <phoneticPr fontId="8"/>
  </si>
  <si>
    <t>団体送信</t>
    <rPh sb="0" eb="1">
      <t>ダン</t>
    </rPh>
    <rPh sb="1" eb="2">
      <t>タイ</t>
    </rPh>
    <rPh sb="2" eb="4">
      <t>ソウシン</t>
    </rPh>
    <phoneticPr fontId="8"/>
  </si>
  <si>
    <t>事務所確認</t>
    <rPh sb="0" eb="2">
      <t>ジム</t>
    </rPh>
    <rPh sb="2" eb="3">
      <t>ショ</t>
    </rPh>
    <rPh sb="3" eb="5">
      <t>カクニン</t>
    </rPh>
    <phoneticPr fontId="8"/>
  </si>
  <si>
    <t>受取者</t>
    <rPh sb="0" eb="2">
      <t>ウケトリ</t>
    </rPh>
    <rPh sb="2" eb="3">
      <t>シャ</t>
    </rPh>
    <phoneticPr fontId="8"/>
  </si>
  <si>
    <t>直近の発症日</t>
    <rPh sb="0" eb="2">
      <t>チョッキン</t>
    </rPh>
    <rPh sb="3" eb="5">
      <t>ハッショウ</t>
    </rPh>
    <rPh sb="5" eb="6">
      <t>ヒ</t>
    </rPh>
    <phoneticPr fontId="8"/>
  </si>
  <si>
    <t>【宿泊内訳】（人数）</t>
    <rPh sb="1" eb="3">
      <t>シュクハク</t>
    </rPh>
    <rPh sb="3" eb="5">
      <t>ウチワケ</t>
    </rPh>
    <rPh sb="7" eb="9">
      <t>ニンズウ</t>
    </rPh>
    <phoneticPr fontId="8"/>
  </si>
  <si>
    <t>【日帰り内訳】（人数）</t>
    <rPh sb="1" eb="3">
      <t>ヒガエ</t>
    </rPh>
    <rPh sb="4" eb="6">
      <t>ウチワケ</t>
    </rPh>
    <rPh sb="8" eb="10">
      <t>ニンズウ</t>
    </rPh>
    <phoneticPr fontId="8"/>
  </si>
  <si>
    <t>　　　　事業案内等いりません。</t>
    <rPh sb="4" eb="6">
      <t>ジギョウ</t>
    </rPh>
    <rPh sb="6" eb="8">
      <t>アンナイ</t>
    </rPh>
    <rPh sb="8" eb="9">
      <t>トウ</t>
    </rPh>
    <phoneticPr fontId="8"/>
  </si>
  <si>
    <t>　　　</t>
    <phoneticPr fontId="8"/>
  </si>
  <si>
    <t>　　○入力のお願い
・連泊利用で1泊のみの利用者がいる場合は、備考欄に「（宿泊日）1泊」と入力してください。
（例：8/20～22利用→「20日のみ1泊」、「21日のみ1泊」という形で入力してください）
・団体内に、日帰りの方がいる場合には、備考欄に「日帰り」と入力してください。
※利用目的：この用紙に記載いただいた個人情報は、宿泊施設使用料算出、緊急時連絡　の場合にのみ使用いたします。</t>
    <rPh sb="3" eb="5">
      <t>ニュウリョク</t>
    </rPh>
    <rPh sb="7" eb="8">
      <t>ネガ</t>
    </rPh>
    <phoneticPr fontId="8"/>
  </si>
  <si>
    <t>○入力のお願い
①連泊利用で1泊のみの利用者がいる場合は、　備考欄に「1泊」と入力してください。
（例：8/20～22利用→「20日のみ1泊」、「21日のみ1泊」という形で入力してください）
②団体内に、日帰りの方がいる場合には、備考欄に「日帰り」と入力してください。
③日本国内に住所を有しない外国人の方は「国籍」と「旅券番号」の　入力をお願いします。
※利用目的：この用紙に記載いただいた個人情報は、宿泊施設使用料算出、緊急時連絡の場合にのみ使用いたします。</t>
    <rPh sb="218" eb="220">
      <t>バアイ</t>
    </rPh>
    <phoneticPr fontId="8"/>
  </si>
  <si>
    <t>　変更の申込</t>
    <rPh sb="1" eb="3">
      <t>ヘンコウ</t>
    </rPh>
    <rPh sb="4" eb="6">
      <t>モウシコミ</t>
    </rPh>
    <phoneticPr fontId="8"/>
  </si>
  <si>
    <t>ちびっこクラフト</t>
    <phoneticPr fontId="8"/>
  </si>
  <si>
    <t>ホットケーキミックス</t>
    <phoneticPr fontId="8"/>
  </si>
  <si>
    <t>150g×4P</t>
    <phoneticPr fontId="8"/>
  </si>
  <si>
    <t>五目御飯の素</t>
    <rPh sb="0" eb="2">
      <t>ゴモク</t>
    </rPh>
    <rPh sb="2" eb="4">
      <t>ゴハン</t>
    </rPh>
    <rPh sb="5" eb="6">
      <t>モト</t>
    </rPh>
    <phoneticPr fontId="8"/>
  </si>
  <si>
    <t>147g</t>
    <phoneticPr fontId="8"/>
  </si>
  <si>
    <t>はちみつ</t>
    <phoneticPr fontId="8"/>
  </si>
  <si>
    <t>150g</t>
    <phoneticPr fontId="8"/>
  </si>
  <si>
    <t>福神漬け</t>
    <rPh sb="0" eb="3">
      <t>フクジンヅ</t>
    </rPh>
    <phoneticPr fontId="8"/>
  </si>
  <si>
    <t>ざる（2）、鍋（1）、さいばし（1）、ボウル（1）、おたま（1）、ペンチ（1）、ビールケース、ホースリール、竹、台、針金※人数に応じて</t>
    <rPh sb="6" eb="7">
      <t>ナベ</t>
    </rPh>
    <rPh sb="54" eb="55">
      <t>タケ</t>
    </rPh>
    <rPh sb="56" eb="57">
      <t>ダイ</t>
    </rPh>
    <rPh sb="58" eb="60">
      <t>ハリガネ</t>
    </rPh>
    <rPh sb="61" eb="63">
      <t>ニンズウ</t>
    </rPh>
    <rPh sb="64" eb="65">
      <t>オウ</t>
    </rPh>
    <phoneticPr fontId="8"/>
  </si>
  <si>
    <t>カレー
ナン</t>
    <phoneticPr fontId="8"/>
  </si>
  <si>
    <t>まな板（1）、包丁（1）、ボウル（2）、ざる（1）、おたま（1）、鍋（1）、竹ヘラ（1）、ゴムベラ（1）、皮むき（1）、バット（2）、フライ返し（1）、めん棒（1）、めん板（1）、計量カップ（1）、フォーク（1）、鉄板（1）</t>
    <phoneticPr fontId="8"/>
  </si>
  <si>
    <r>
      <t>　アンプ（マイク付き）　*</t>
    </r>
    <r>
      <rPr>
        <sz val="10"/>
        <rFont val="ＭＳ Ｐゴシック"/>
        <family val="3"/>
        <charset val="128"/>
      </rPr>
      <t>2</t>
    </r>
    <rPh sb="8" eb="9">
      <t>ツ</t>
    </rPh>
    <phoneticPr fontId="8"/>
  </si>
  <si>
    <t>アクティビティ番号</t>
    <rPh sb="7" eb="9">
      <t>バンゴウ</t>
    </rPh>
    <phoneticPr fontId="8"/>
  </si>
  <si>
    <t>料金</t>
    <rPh sb="0" eb="2">
      <t>リョウキン</t>
    </rPh>
    <phoneticPr fontId="8"/>
  </si>
  <si>
    <t>種類</t>
    <rPh sb="0" eb="2">
      <t>シュルイ</t>
    </rPh>
    <phoneticPr fontId="8"/>
  </si>
  <si>
    <t>ヒノキのぶんぶんごま（穴無し）</t>
    <rPh sb="11" eb="12">
      <t>アナ</t>
    </rPh>
    <rPh sb="12" eb="13">
      <t>ナ</t>
    </rPh>
    <phoneticPr fontId="8"/>
  </si>
  <si>
    <t>ヒノキのぶんぶんごま（穴有り）</t>
    <rPh sb="11" eb="12">
      <t>アナ</t>
    </rPh>
    <rPh sb="12" eb="13">
      <t>ア</t>
    </rPh>
    <phoneticPr fontId="8"/>
  </si>
  <si>
    <t>名栗の動物ストラップ（ムササビ）</t>
    <rPh sb="0" eb="2">
      <t>ナグリ</t>
    </rPh>
    <rPh sb="3" eb="5">
      <t>ドウブツ</t>
    </rPh>
    <phoneticPr fontId="8"/>
  </si>
  <si>
    <t>名栗の動物ストラップ（リス）</t>
    <rPh sb="0" eb="2">
      <t>ナグリ</t>
    </rPh>
    <rPh sb="3" eb="5">
      <t>ドウブツ</t>
    </rPh>
    <phoneticPr fontId="8"/>
  </si>
  <si>
    <t>名栗の動物ストラップ（ヤマネ）</t>
    <rPh sb="0" eb="2">
      <t>ナグリ</t>
    </rPh>
    <rPh sb="3" eb="5">
      <t>ドウブツ</t>
    </rPh>
    <phoneticPr fontId="8"/>
  </si>
  <si>
    <t>キャンプファイア</t>
    <phoneticPr fontId="8"/>
  </si>
  <si>
    <t>キャンドルファイア</t>
    <phoneticPr fontId="8"/>
  </si>
  <si>
    <t>火おこし体験セット（1セット3～6人分）</t>
    <rPh sb="0" eb="1">
      <t>ヒ</t>
    </rPh>
    <rPh sb="4" eb="6">
      <t>タイケン</t>
    </rPh>
    <rPh sb="17" eb="19">
      <t>ニンブン</t>
    </rPh>
    <phoneticPr fontId="8"/>
  </si>
  <si>
    <t>火おこし体験追加の火切り板</t>
    <rPh sb="0" eb="1">
      <t>ヒ</t>
    </rPh>
    <rPh sb="4" eb="6">
      <t>タイケン</t>
    </rPh>
    <rPh sb="6" eb="8">
      <t>ツイカ</t>
    </rPh>
    <rPh sb="9" eb="10">
      <t>ヒ</t>
    </rPh>
    <rPh sb="10" eb="11">
      <t>キ</t>
    </rPh>
    <rPh sb="12" eb="13">
      <t>イタ</t>
    </rPh>
    <phoneticPr fontId="8"/>
  </si>
  <si>
    <t>（12穴）</t>
    <rPh sb="3" eb="4">
      <t>アナ</t>
    </rPh>
    <phoneticPr fontId="8"/>
  </si>
  <si>
    <t>木の人形（キコリン）</t>
    <rPh sb="0" eb="1">
      <t>キ</t>
    </rPh>
    <rPh sb="2" eb="4">
      <t>ニンギョウ</t>
    </rPh>
    <phoneticPr fontId="8"/>
  </si>
  <si>
    <t>焼き板看板（薪代別）</t>
    <rPh sb="0" eb="1">
      <t>ヤ</t>
    </rPh>
    <rPh sb="2" eb="3">
      <t>イタ</t>
    </rPh>
    <rPh sb="3" eb="5">
      <t>カンバン</t>
    </rPh>
    <rPh sb="6" eb="7">
      <t>マキ</t>
    </rPh>
    <rPh sb="7" eb="8">
      <t>ダイ</t>
    </rPh>
    <rPh sb="8" eb="9">
      <t>ベツ</t>
    </rPh>
    <phoneticPr fontId="8"/>
  </si>
  <si>
    <t>ドラム缶風呂（薪代別）</t>
    <rPh sb="3" eb="4">
      <t>カン</t>
    </rPh>
    <rPh sb="4" eb="6">
      <t>ブロ</t>
    </rPh>
    <rPh sb="7" eb="8">
      <t>マキ</t>
    </rPh>
    <rPh sb="8" eb="9">
      <t>ダイ</t>
    </rPh>
    <rPh sb="9" eb="10">
      <t>ベツ</t>
    </rPh>
    <phoneticPr fontId="8"/>
  </si>
  <si>
    <t>エコキャンドル（瓶・廃油持参）</t>
    <rPh sb="8" eb="9">
      <t>ビン</t>
    </rPh>
    <rPh sb="10" eb="12">
      <t>ハイユ</t>
    </rPh>
    <rPh sb="12" eb="14">
      <t>ジサン</t>
    </rPh>
    <phoneticPr fontId="8"/>
  </si>
  <si>
    <t>①月の満ち欠け（6年生向け）</t>
    <rPh sb="1" eb="2">
      <t>ツキ</t>
    </rPh>
    <rPh sb="3" eb="4">
      <t>ミ</t>
    </rPh>
    <rPh sb="5" eb="6">
      <t>カ</t>
    </rPh>
    <rPh sb="9" eb="11">
      <t>ネンセイ</t>
    </rPh>
    <rPh sb="11" eb="12">
      <t>ム</t>
    </rPh>
    <phoneticPr fontId="8"/>
  </si>
  <si>
    <t>②太陽・月・地球大きさ比べ（6年生向け）</t>
    <rPh sb="1" eb="3">
      <t>タイヨウ</t>
    </rPh>
    <rPh sb="4" eb="5">
      <t>ツキ</t>
    </rPh>
    <rPh sb="6" eb="8">
      <t>チキュウ</t>
    </rPh>
    <rPh sb="8" eb="9">
      <t>オオ</t>
    </rPh>
    <rPh sb="11" eb="12">
      <t>クラ</t>
    </rPh>
    <rPh sb="15" eb="17">
      <t>ネンセイ</t>
    </rPh>
    <rPh sb="17" eb="18">
      <t>ム</t>
    </rPh>
    <phoneticPr fontId="8"/>
  </si>
  <si>
    <t>計</t>
    <rPh sb="0" eb="1">
      <t>ケイ</t>
    </rPh>
    <phoneticPr fontId="8"/>
  </si>
  <si>
    <t>③太陽と星の動き（4年生向け）</t>
    <rPh sb="1" eb="3">
      <t>タイヨウ</t>
    </rPh>
    <rPh sb="4" eb="5">
      <t>ホシ</t>
    </rPh>
    <rPh sb="6" eb="7">
      <t>ウゴ</t>
    </rPh>
    <rPh sb="10" eb="12">
      <t>ネンセイ</t>
    </rPh>
    <rPh sb="12" eb="13">
      <t>ム</t>
    </rPh>
    <phoneticPr fontId="8"/>
  </si>
  <si>
    <t>1グループの人数</t>
    <rPh sb="6" eb="8">
      <t>ニンズウ</t>
    </rPh>
    <phoneticPr fontId="8"/>
  </si>
  <si>
    <t>ポイントに立てる指導者数</t>
    <rPh sb="5" eb="6">
      <t>タ</t>
    </rPh>
    <rPh sb="8" eb="10">
      <t>シドウ</t>
    </rPh>
    <rPh sb="10" eb="11">
      <t>シャ</t>
    </rPh>
    <rPh sb="11" eb="12">
      <t>スウ</t>
    </rPh>
    <phoneticPr fontId="8"/>
  </si>
  <si>
    <t>人数
（数）</t>
    <phoneticPr fontId="8"/>
  </si>
  <si>
    <t>30分ver.     　 50分ver.</t>
    <rPh sb="2" eb="3">
      <t>フン</t>
    </rPh>
    <phoneticPr fontId="8"/>
  </si>
  <si>
    <t>（例）</t>
    <rPh sb="1" eb="2">
      <t>レイ</t>
    </rPh>
    <phoneticPr fontId="8"/>
  </si>
  <si>
    <t>アクティビティ一覧
※料金はすべて宿泊用料金となっています</t>
    <rPh sb="7" eb="9">
      <t>イチラン</t>
    </rPh>
    <rPh sb="11" eb="13">
      <t>リョウキン</t>
    </rPh>
    <rPh sb="17" eb="20">
      <t>シュクハクヨウ</t>
    </rPh>
    <rPh sb="20" eb="22">
      <t>リョウキン</t>
    </rPh>
    <phoneticPr fontId="8"/>
  </si>
  <si>
    <t xml:space="preserve"> </t>
    <phoneticPr fontId="8"/>
  </si>
  <si>
    <t>わくわくぼうけんゲーム</t>
    <phoneticPr fontId="8"/>
  </si>
  <si>
    <t>ボウル</t>
    <phoneticPr fontId="8"/>
  </si>
  <si>
    <t>7/21　16～19時</t>
    <rPh sb="10" eb="11">
      <t>ジ</t>
    </rPh>
    <phoneticPr fontId="8"/>
  </si>
  <si>
    <t>新型コロナウイルス感染防止に対する名栗げんきプラザでの取り組みについて</t>
  </si>
  <si>
    <t>　埼玉県立名栗げんきプラザでは、新型コロナウイルス感染防止と「新しい生活様式」に対応した受入れ体制として、当施設の取り組みと利用団体引率者の皆さまへのお願いを以下の通り作成いたしました。利用者の皆さまが安心・安全にご利用いただけるよう、ご理解ご協力をお願いいたします。</t>
  </si>
  <si>
    <t>◆名栗げんきプラザとしての取り組み</t>
  </si>
  <si>
    <t>・</t>
    <phoneticPr fontId="8"/>
  </si>
  <si>
    <t>館内スリッパの常時設置は行いません。上履きの持参をお願いいたします。</t>
    <phoneticPr fontId="8"/>
  </si>
  <si>
    <t>職員は、出勤前・退勤前に検温して、日々体調確認を行っています。</t>
    <phoneticPr fontId="8"/>
  </si>
  <si>
    <t>職員は、マスクを着用しています。</t>
    <phoneticPr fontId="8"/>
  </si>
  <si>
    <t>◎一般団体につきましては、1日の宿泊団体数の制限を設けます。</t>
    <phoneticPr fontId="8"/>
  </si>
  <si>
    <t>◆一部利用の制限について</t>
  </si>
  <si>
    <t xml:space="preserve">プラネタリウム、野外炊事の活動については、利用人数に制限を設けております。詳しくはお問合せください。 </t>
    <phoneticPr fontId="8"/>
  </si>
  <si>
    <r>
      <t>グループチャレンジ、わくわく冒険ゲームについては、一部アクティビティの内容変更</t>
    </r>
    <r>
      <rPr>
        <sz val="9"/>
        <color indexed="8"/>
        <rFont val="HG丸ｺﾞｼｯｸM-PRO"/>
        <family val="3"/>
        <charset val="128"/>
      </rPr>
      <t>  </t>
    </r>
    <r>
      <rPr>
        <sz val="10.5"/>
        <color indexed="8"/>
        <rFont val="HG丸ｺﾞｼｯｸM-PRO"/>
        <family val="3"/>
        <charset val="128"/>
      </rPr>
      <t>を行っています。詳しくはお問合せください。</t>
    </r>
    <phoneticPr fontId="8"/>
  </si>
  <si>
    <t>プレイホールの遊び道具、館内図書は、貸し出しを中止いたします。</t>
    <phoneticPr fontId="8"/>
  </si>
  <si>
    <t>◆利用される皆さまへのお願い（ご確認いただき、チェックを入れてください）</t>
    <rPh sb="16" eb="18">
      <t>カクニン</t>
    </rPh>
    <rPh sb="28" eb="29">
      <t>イ</t>
    </rPh>
    <phoneticPr fontId="8"/>
  </si>
  <si>
    <r>
      <t>　</t>
    </r>
    <r>
      <rPr>
        <b/>
        <u val="double"/>
        <sz val="10.5"/>
        <color indexed="8"/>
        <rFont val="HG丸ｺﾞｼｯｸM-PRO"/>
        <family val="3"/>
        <charset val="128"/>
      </rPr>
      <t>入所前</t>
    </r>
  </si>
  <si>
    <t>当日の持ち物</t>
  </si>
  <si>
    <t>各団体で、手指消毒薬や除菌シート、マスク、うがい用コップ、体温計をご持参ください。</t>
    <phoneticPr fontId="8"/>
  </si>
  <si>
    <t>活動時</t>
  </si>
  <si>
    <t>活動時は、マスク着用でお願いいたします。特にプラネタリウム観覧の方は、マスク着用を必須といたします。屋外での活動時は、熱中症や窒息のリスクを避けるため必須ではございません。</t>
    <phoneticPr fontId="8"/>
  </si>
  <si>
    <t>こまめな手洗いやうがいをお願いいたします。</t>
    <phoneticPr fontId="8"/>
  </si>
  <si>
    <t>手洗い後のタオルやハンカチ等のシェアはしないでください。</t>
    <phoneticPr fontId="8"/>
  </si>
  <si>
    <t>宿泊部屋、室内の活動場所では窓を開けての定期的な換気（1時間に10分程度）をお願いいたします。</t>
    <phoneticPr fontId="8"/>
  </si>
  <si>
    <t>近距離での会話や発声、高唱は避けるようにしてください。</t>
    <phoneticPr fontId="8"/>
  </si>
  <si>
    <t>食事時</t>
  </si>
  <si>
    <t>食べるとき以外は、マスクを着用し、私語を控えるようにお願いいたします。</t>
    <phoneticPr fontId="8"/>
  </si>
  <si>
    <t>入浴時</t>
  </si>
  <si>
    <r>
      <t>脱衣所入室前にアルコール消毒をしてください。</t>
    </r>
    <r>
      <rPr>
        <sz val="9"/>
        <color indexed="8"/>
        <rFont val="HG丸ｺﾞｼｯｸM-PRO"/>
        <family val="3"/>
        <charset val="128"/>
      </rPr>
      <t> </t>
    </r>
    <phoneticPr fontId="8"/>
  </si>
  <si>
    <r>
      <rPr>
        <sz val="7"/>
        <color indexed="8"/>
        <rFont val="HG丸ｺﾞｼｯｸM-PRO"/>
        <family val="3"/>
        <charset val="128"/>
      </rPr>
      <t xml:space="preserve"> </t>
    </r>
    <r>
      <rPr>
        <sz val="10.5"/>
        <color indexed="8"/>
        <rFont val="HG丸ｺﾞｼｯｸM-PRO"/>
        <family val="3"/>
        <charset val="128"/>
      </rPr>
      <t>団体ごとの完全入れ替え</t>
    </r>
    <r>
      <rPr>
        <sz val="9"/>
        <color indexed="8"/>
        <rFont val="HG丸ｺﾞｼｯｸM-PRO"/>
        <family val="3"/>
        <charset val="128"/>
      </rPr>
      <t> </t>
    </r>
    <r>
      <rPr>
        <sz val="10.5"/>
        <color indexed="8"/>
        <rFont val="HG丸ｺﾞｼｯｸM-PRO"/>
        <family val="3"/>
        <charset val="128"/>
      </rPr>
      <t>となります。時間を守っていただくようにお願いいたします。</t>
    </r>
    <r>
      <rPr>
        <sz val="9"/>
        <color indexed="8"/>
        <rFont val="HG丸ｺﾞｼｯｸM-PRO"/>
        <family val="3"/>
        <charset val="128"/>
      </rPr>
      <t> </t>
    </r>
    <phoneticPr fontId="8"/>
  </si>
  <si>
    <t>健康管理について</t>
  </si>
  <si>
    <t>体調不良者が出た場合のお願い</t>
  </si>
  <si>
    <r>
      <t>発熱、咳、だるさ（倦怠感）等の症状があった場合は、ただちに事務所へご連絡ください。その際は、行動履歴</t>
    </r>
    <r>
      <rPr>
        <sz val="9"/>
        <color indexed="8"/>
        <rFont val="HG丸ｺﾞｼｯｸM-PRO"/>
        <family val="3"/>
        <charset val="128"/>
      </rPr>
      <t> </t>
    </r>
    <r>
      <rPr>
        <sz val="10.5"/>
        <color indexed="8"/>
        <rFont val="HG丸ｺﾞｼｯｸM-PRO"/>
        <family val="3"/>
        <charset val="128"/>
      </rPr>
      <t>の確認をさせていただきます。</t>
    </r>
    <phoneticPr fontId="8"/>
  </si>
  <si>
    <r>
      <t>上記の症状が出た場合は、他の同室の宿泊者を他の部屋へ移動する、もしくは体調不良者を別室へ移動してもらうことがあります。移動先の部屋は、当施設から指定させていただきます。</t>
    </r>
    <r>
      <rPr>
        <sz val="9"/>
        <color indexed="8"/>
        <rFont val="HG丸ｺﾞｼｯｸM-PRO"/>
        <family val="3"/>
        <charset val="128"/>
      </rPr>
      <t> </t>
    </r>
    <phoneticPr fontId="8"/>
  </si>
  <si>
    <t>発熱、咳、だるさ（倦怠感）等の症状がある方が出た場合は、原則、全員速やかに退所していただくことをお願いいたします。</t>
    <phoneticPr fontId="8"/>
  </si>
  <si>
    <t>退所後のお願い</t>
  </si>
  <si>
    <t>退所後2週間以内に利用者の新型コロナウイルスへの感染が発覚した場合は、速やかに当施設へ連絡をしてください。</t>
    <phoneticPr fontId="8"/>
  </si>
  <si>
    <t>その他のお願い</t>
  </si>
  <si>
    <t>利用団体の責任者の方は、上記の内容を、利用者全員へ周知してください。</t>
    <phoneticPr fontId="8"/>
  </si>
  <si>
    <t>上記内容を確認した上（□にチェックを入れてください）で、施設を利用いたします。</t>
    <rPh sb="0" eb="2">
      <t>ジョウキ</t>
    </rPh>
    <rPh sb="2" eb="4">
      <t>ナイヨウ</t>
    </rPh>
    <rPh sb="5" eb="7">
      <t>カクニン</t>
    </rPh>
    <rPh sb="9" eb="10">
      <t>ウエ</t>
    </rPh>
    <rPh sb="18" eb="19">
      <t>イ</t>
    </rPh>
    <rPh sb="28" eb="30">
      <t>シセツ</t>
    </rPh>
    <rPh sb="31" eb="33">
      <t>リヨウ</t>
    </rPh>
    <phoneticPr fontId="8"/>
  </si>
  <si>
    <t>記入日</t>
    <rPh sb="0" eb="2">
      <t>キニュウ</t>
    </rPh>
    <rPh sb="2" eb="3">
      <t>ビ</t>
    </rPh>
    <phoneticPr fontId="8"/>
  </si>
  <si>
    <t>利用日</t>
    <rPh sb="0" eb="2">
      <t>リヨウ</t>
    </rPh>
    <rPh sb="2" eb="3">
      <t>ビ</t>
    </rPh>
    <phoneticPr fontId="8"/>
  </si>
  <si>
    <t>代表者</t>
    <rPh sb="0" eb="3">
      <t>ダイヒョウシャ</t>
    </rPh>
    <phoneticPr fontId="8"/>
  </si>
  <si>
    <t>3階洗面所の蛇口数に制限を設けています（6個＜通常11個＞としています）。</t>
    <rPh sb="1" eb="2">
      <t>カイ</t>
    </rPh>
    <rPh sb="2" eb="4">
      <t>センメン</t>
    </rPh>
    <rPh sb="4" eb="5">
      <t>ジョ</t>
    </rPh>
    <rPh sb="6" eb="8">
      <t>ジャグチ</t>
    </rPh>
    <rPh sb="8" eb="9">
      <t>スウ</t>
    </rPh>
    <rPh sb="10" eb="12">
      <t>セイゲン</t>
    </rPh>
    <rPh sb="13" eb="14">
      <t>モウ</t>
    </rPh>
    <rPh sb="21" eb="22">
      <t>コ</t>
    </rPh>
    <rPh sb="23" eb="25">
      <t>ツウジョウ</t>
    </rPh>
    <rPh sb="27" eb="28">
      <t>コ</t>
    </rPh>
    <phoneticPr fontId="8"/>
  </si>
  <si>
    <t>入所日までの2週間以内に発熱（37.5℃もしくは平熱プラス1℃以上）や咳、だるさ（倦怠感）、体調不良等の諸症状がないかの体調確認を利用者全員にお願いします。体調不良の方がおられましたら、ご利用をご遠慮いただくようにお願いいたします。</t>
    <rPh sb="24" eb="26">
      <t>ヘイネツ</t>
    </rPh>
    <rPh sb="31" eb="33">
      <t>イジョウ</t>
    </rPh>
    <phoneticPr fontId="8"/>
  </si>
  <si>
    <t>利用当日の朝に、利用者全員の検温を行い、問題なしの場合は宿泊者名簿の余白に「〇月〇日検温済・体調問題なし・責任者サイン」の記載をお願いいたします。　</t>
    <rPh sb="20" eb="22">
      <t>モンダイ</t>
    </rPh>
    <rPh sb="25" eb="27">
      <t>バアイ</t>
    </rPh>
    <rPh sb="46" eb="48">
      <t>タイチョウ</t>
    </rPh>
    <rPh sb="48" eb="50">
      <t>モンダイ</t>
    </rPh>
    <phoneticPr fontId="8"/>
  </si>
  <si>
    <t>各自で、マスク、ハンカチやタオルなど手を拭くためのもの、上履きをご持参ください。</t>
    <phoneticPr fontId="8"/>
  </si>
  <si>
    <t>令和3年度版</t>
    <rPh sb="0" eb="2">
      <t>レイワ</t>
    </rPh>
    <rPh sb="3" eb="5">
      <t>ネンド</t>
    </rPh>
    <phoneticPr fontId="8"/>
  </si>
  <si>
    <t>焼き板フォトフレーム（薪代別）</t>
    <rPh sb="0" eb="1">
      <t>ヤ</t>
    </rPh>
    <rPh sb="2" eb="3">
      <t>イタ</t>
    </rPh>
    <rPh sb="11" eb="12">
      <t>マキ</t>
    </rPh>
    <rPh sb="12" eb="13">
      <t>ダイ</t>
    </rPh>
    <rPh sb="13" eb="14">
      <t>ベツ</t>
    </rPh>
    <phoneticPr fontId="8"/>
  </si>
  <si>
    <t>野外炊事メニュー</t>
    <rPh sb="0" eb="2">
      <t>ヤガイ</t>
    </rPh>
    <rPh sb="2" eb="4">
      <t>スイジ</t>
    </rPh>
    <phoneticPr fontId="8"/>
  </si>
  <si>
    <t>時間</t>
    <rPh sb="0" eb="2">
      <t>ジカン</t>
    </rPh>
    <phoneticPr fontId="8"/>
  </si>
  <si>
    <t>番号</t>
    <rPh sb="0" eb="2">
      <t>バンゴウ</t>
    </rPh>
    <phoneticPr fontId="8"/>
  </si>
  <si>
    <t>セット
数(個)</t>
    <rPh sb="4" eb="5">
      <t>スウ</t>
    </rPh>
    <rPh sb="6" eb="7">
      <t>コ</t>
    </rPh>
    <phoneticPr fontId="8"/>
  </si>
  <si>
    <r>
      <t xml:space="preserve">プラネタリウム
</t>
    </r>
    <r>
      <rPr>
        <sz val="8"/>
        <color rgb="FFFF0000"/>
        <rFont val="ＭＳ Ｐゴシック"/>
        <family val="3"/>
        <charset val="128"/>
      </rPr>
      <t>※平日利用対応（料金は利用の手引き参照）
（土日祝日・春休み・夏休み利用団体は一般投影で観覧ください）</t>
    </r>
    <rPh sb="9" eb="11">
      <t>ヘイジツ</t>
    </rPh>
    <rPh sb="11" eb="13">
      <t>リヨウ</t>
    </rPh>
    <rPh sb="13" eb="15">
      <t>タイオウ</t>
    </rPh>
    <rPh sb="16" eb="18">
      <t>リョウキン</t>
    </rPh>
    <rPh sb="19" eb="21">
      <t>リヨウ</t>
    </rPh>
    <rPh sb="22" eb="24">
      <t>テビ</t>
    </rPh>
    <rPh sb="25" eb="27">
      <t>サンショウ</t>
    </rPh>
    <rPh sb="30" eb="32">
      <t>ドニチ</t>
    </rPh>
    <rPh sb="32" eb="34">
      <t>シュクジツ</t>
    </rPh>
    <rPh sb="35" eb="37">
      <t>ハルヤス</t>
    </rPh>
    <rPh sb="39" eb="41">
      <t>ナツヤス</t>
    </rPh>
    <rPh sb="42" eb="44">
      <t>リヨウ</t>
    </rPh>
    <rPh sb="44" eb="46">
      <t>ダンタイ</t>
    </rPh>
    <rPh sb="47" eb="49">
      <t>イッパン</t>
    </rPh>
    <rPh sb="49" eb="51">
      <t>トウエイ</t>
    </rPh>
    <rPh sb="52" eb="54">
      <t>カンラン</t>
    </rPh>
    <phoneticPr fontId="8"/>
  </si>
  <si>
    <t>オプション（各10分程度・複数選択可）</t>
    <phoneticPr fontId="8"/>
  </si>
  <si>
    <t>④宇宙の広がり（中学生向け）</t>
    <rPh sb="8" eb="11">
      <t>チュウガクセイ</t>
    </rPh>
    <rPh sb="11" eb="12">
      <t>ム</t>
    </rPh>
    <phoneticPr fontId="8"/>
  </si>
  <si>
    <t>⑤地球の運動と天体の動き（中学生向け）</t>
    <rPh sb="13" eb="17">
      <t>チュウガクセイム</t>
    </rPh>
    <phoneticPr fontId="8"/>
  </si>
  <si>
    <t>⑥月と惑星の見え方（中学生向け）</t>
    <rPh sb="10" eb="14">
      <t>チュウガクセイム</t>
    </rPh>
    <phoneticPr fontId="8"/>
  </si>
  <si>
    <t>B.幼児向け番組希望</t>
    <rPh sb="2" eb="4">
      <t>ヨウジ</t>
    </rPh>
    <rPh sb="4" eb="5">
      <t>ム</t>
    </rPh>
    <rPh sb="6" eb="8">
      <t>バングミ</t>
    </rPh>
    <rPh sb="8" eb="10">
      <t>キボウ</t>
    </rPh>
    <phoneticPr fontId="8"/>
  </si>
  <si>
    <t>C.アニメーション投影</t>
    <phoneticPr fontId="8"/>
  </si>
  <si>
    <t>●希望投影時間</t>
    <rPh sb="1" eb="3">
      <t>キボウ</t>
    </rPh>
    <rPh sb="3" eb="5">
      <t>トウエイ</t>
    </rPh>
    <rPh sb="5" eb="7">
      <t>ジカン</t>
    </rPh>
    <phoneticPr fontId="8"/>
  </si>
  <si>
    <t>※開始15分前に職員と団体担当者の打合せを行います。(キャンプファイアは実施日の15：45、チャレンジ型アクティビティは開始30分前）ガイドハイク・星空観察の打合せは確認程度行います。（10分程度）</t>
    <rPh sb="1" eb="3">
      <t>カイシ</t>
    </rPh>
    <rPh sb="5" eb="6">
      <t>フン</t>
    </rPh>
    <rPh sb="6" eb="7">
      <t>マエ</t>
    </rPh>
    <rPh sb="8" eb="10">
      <t>ショクイン</t>
    </rPh>
    <rPh sb="11" eb="13">
      <t>ダンタイ</t>
    </rPh>
    <rPh sb="13" eb="16">
      <t>タントウシャ</t>
    </rPh>
    <rPh sb="17" eb="18">
      <t>ウ</t>
    </rPh>
    <rPh sb="18" eb="19">
      <t>ア</t>
    </rPh>
    <rPh sb="21" eb="22">
      <t>オコナ</t>
    </rPh>
    <rPh sb="36" eb="38">
      <t>ジッシ</t>
    </rPh>
    <rPh sb="38" eb="39">
      <t>ニチ</t>
    </rPh>
    <rPh sb="51" eb="52">
      <t>ガタ</t>
    </rPh>
    <rPh sb="60" eb="62">
      <t>カイシ</t>
    </rPh>
    <rPh sb="64" eb="65">
      <t>フン</t>
    </rPh>
    <rPh sb="65" eb="66">
      <t>マエ</t>
    </rPh>
    <phoneticPr fontId="8"/>
  </si>
  <si>
    <r>
      <rPr>
        <b/>
        <sz val="11"/>
        <color indexed="8"/>
        <rFont val="ＭＳ Ｐゴシック"/>
        <family val="3"/>
        <charset val="128"/>
      </rPr>
      <t>チャレンジ型アクティビティ一覧　1人/100円</t>
    </r>
    <r>
      <rPr>
        <sz val="11"/>
        <color indexed="8"/>
        <rFont val="ＭＳ Ｐゴシック"/>
        <family val="3"/>
        <charset val="128"/>
      </rPr>
      <t xml:space="preserve">
</t>
    </r>
    <r>
      <rPr>
        <sz val="10"/>
        <color rgb="FF000000"/>
        <rFont val="ＭＳ Ｐゴシック"/>
        <family val="3"/>
        <charset val="128"/>
      </rPr>
      <t>※ポイントに立てる指導者が多いほど課題が多くなります</t>
    </r>
    <rPh sb="17" eb="18">
      <t>ニン</t>
    </rPh>
    <rPh sb="22" eb="23">
      <t>エン</t>
    </rPh>
    <rPh sb="30" eb="31">
      <t>タ</t>
    </rPh>
    <rPh sb="33" eb="36">
      <t>シドウシャ</t>
    </rPh>
    <rPh sb="37" eb="38">
      <t>オオ</t>
    </rPh>
    <rPh sb="41" eb="43">
      <t>カダイ</t>
    </rPh>
    <rPh sb="44" eb="45">
      <t>オオ</t>
    </rPh>
    <phoneticPr fontId="8"/>
  </si>
  <si>
    <t>天候</t>
    <rPh sb="0" eb="2">
      <t>テンコウ</t>
    </rPh>
    <phoneticPr fontId="8"/>
  </si>
  <si>
    <t>晴・雨</t>
    <rPh sb="0" eb="1">
      <t>ハレ</t>
    </rPh>
    <rPh sb="2" eb="3">
      <t>アメ</t>
    </rPh>
    <phoneticPr fontId="8"/>
  </si>
  <si>
    <t>A.職員による解説投影（内容おまかせ）</t>
    <rPh sb="2" eb="4">
      <t>ショクイン</t>
    </rPh>
    <rPh sb="7" eb="9">
      <t>カイセツ</t>
    </rPh>
    <rPh sb="9" eb="11">
      <t>トウエイ</t>
    </rPh>
    <rPh sb="12" eb="14">
      <t>ナイヨウ</t>
    </rPh>
    <phoneticPr fontId="8"/>
  </si>
  <si>
    <r>
      <t>※各アクティビティの詳細はアクティビティ集に掲載しています。実施にあたっては</t>
    </r>
    <r>
      <rPr>
        <b/>
        <u/>
        <sz val="11"/>
        <color indexed="8"/>
        <rFont val="ＭＳ Ｐゴシック"/>
        <family val="3"/>
        <charset val="128"/>
      </rPr>
      <t>アクティビティマニュアル</t>
    </r>
    <r>
      <rPr>
        <sz val="11"/>
        <color indexed="8"/>
        <rFont val="ＭＳ Ｐゴシック"/>
        <family val="3"/>
        <charset val="128"/>
      </rPr>
      <t>を一読いただき、ご準備ください。（名栗げんきプラザホームページ「プログラム紹介」へ記載）</t>
    </r>
    <rPh sb="1" eb="2">
      <t>カク</t>
    </rPh>
    <rPh sb="10" eb="12">
      <t>ショウサイ</t>
    </rPh>
    <rPh sb="20" eb="21">
      <t>シュウ</t>
    </rPh>
    <rPh sb="22" eb="24">
      <t>ケイサイ</t>
    </rPh>
    <rPh sb="30" eb="32">
      <t>ジッシ</t>
    </rPh>
    <phoneticPr fontId="8"/>
  </si>
  <si>
    <t>星空観察会</t>
    <rPh sb="0" eb="2">
      <t>ホシゾラ</t>
    </rPh>
    <rPh sb="2" eb="4">
      <t>カンサツ</t>
    </rPh>
    <rPh sb="4" eb="5">
      <t>カイ</t>
    </rPh>
    <phoneticPr fontId="8"/>
  </si>
  <si>
    <t>※9月～3月19日の期間のみ</t>
    <phoneticPr fontId="8"/>
  </si>
  <si>
    <r>
      <t>3歳未満</t>
    </r>
    <r>
      <rPr>
        <sz val="9"/>
        <rFont val="ＭＳ Ｐゴシック"/>
        <family val="3"/>
        <charset val="128"/>
      </rPr>
      <t>（提供無し）</t>
    </r>
    <rPh sb="1" eb="4">
      <t>サイミマン</t>
    </rPh>
    <rPh sb="5" eb="7">
      <t>テイキョウ</t>
    </rPh>
    <rPh sb="7" eb="8">
      <t>ナ</t>
    </rPh>
    <phoneticPr fontId="8"/>
  </si>
  <si>
    <t>食事前に手洗いとアルコール消毒を行ってください。食堂の洗面所が4カ所のため、食堂利用時は、混み合うことが予想されます。混雑を避けるために、3階洗面所 をご利用ください。</t>
    <rPh sb="45" eb="46">
      <t>コ</t>
    </rPh>
    <rPh sb="47" eb="48">
      <t>ア</t>
    </rPh>
    <phoneticPr fontId="8"/>
  </si>
  <si>
    <t>令和</t>
    <rPh sb="0" eb="2">
      <t>レイワ</t>
    </rPh>
    <phoneticPr fontId="8"/>
  </si>
  <si>
    <t>年</t>
    <rPh sb="0" eb="1">
      <t>ネン</t>
    </rPh>
    <phoneticPr fontId="8"/>
  </si>
  <si>
    <t>月</t>
    <rPh sb="0" eb="1">
      <t>ガツ</t>
    </rPh>
    <phoneticPr fontId="8"/>
  </si>
  <si>
    <t>日</t>
    <rPh sb="0" eb="1">
      <t>ニチ</t>
    </rPh>
    <phoneticPr fontId="8"/>
  </si>
  <si>
    <t>（）</t>
    <phoneticPr fontId="8"/>
  </si>
  <si>
    <r>
      <t>（注意1）活動場所は調整によって変更になる場合があります。
（注意2）食堂での食事時刻は、変更できません。〈</t>
    </r>
    <r>
      <rPr>
        <sz val="10"/>
        <color indexed="10"/>
        <rFont val="ＭＳ Ｐゴシック"/>
        <family val="3"/>
        <charset val="128"/>
      </rPr>
      <t>朝食　7：30、　昼食 12：00、 夕食 17：30</t>
    </r>
    <r>
      <rPr>
        <sz val="10"/>
        <rFont val="ＭＳ Ｐゴシック"/>
        <family val="3"/>
        <charset val="128"/>
      </rPr>
      <t>〉
　　　　複数団体いる場合は時間差を設ける場合があります。
（注意3）食堂を利用する場合、10分前から食事の配膳準備（テーブル拭き等）をおこなってください。</t>
    </r>
    <rPh sb="35" eb="37">
      <t>ショクドウ</t>
    </rPh>
    <rPh sb="87" eb="89">
      <t>フクスウ</t>
    </rPh>
    <rPh sb="89" eb="91">
      <t>ダンタイ</t>
    </rPh>
    <rPh sb="93" eb="95">
      <t>バアイ</t>
    </rPh>
    <rPh sb="96" eb="99">
      <t>ジカンサ</t>
    </rPh>
    <rPh sb="100" eb="101">
      <t>モウ</t>
    </rPh>
    <rPh sb="103" eb="105">
      <t>バアイ</t>
    </rPh>
    <rPh sb="117" eb="119">
      <t>ショクドウ</t>
    </rPh>
    <phoneticPr fontId="8"/>
  </si>
  <si>
    <r>
      <t>アレルギー対応をご希望の場合は、必要事項をご記入の上、ご利用の</t>
    </r>
    <r>
      <rPr>
        <sz val="12"/>
        <color indexed="10"/>
        <rFont val="ＭＳ Ｐ明朝"/>
        <family val="1"/>
        <charset val="128"/>
      </rPr>
      <t>３週間前</t>
    </r>
    <r>
      <rPr>
        <sz val="12"/>
        <color indexed="8"/>
        <rFont val="ＭＳ Ｐ明朝"/>
        <family val="1"/>
        <charset val="128"/>
      </rPr>
      <t>までに提出して下さい。</t>
    </r>
    <rPh sb="5" eb="7">
      <t>タイオウ</t>
    </rPh>
    <rPh sb="9" eb="11">
      <t>キボウ</t>
    </rPh>
    <rPh sb="12" eb="14">
      <t>バアイ</t>
    </rPh>
    <rPh sb="16" eb="18">
      <t>ヒツヨウ</t>
    </rPh>
    <rPh sb="18" eb="20">
      <t>ジコウ</t>
    </rPh>
    <rPh sb="25" eb="26">
      <t>ウエ</t>
    </rPh>
    <rPh sb="28" eb="30">
      <t>リヨウ</t>
    </rPh>
    <rPh sb="32" eb="34">
      <t>シュウカン</t>
    </rPh>
    <rPh sb="34" eb="35">
      <t>マエ</t>
    </rPh>
    <rPh sb="38" eb="40">
      <t>テイシュツ</t>
    </rPh>
    <rPh sb="42" eb="43">
      <t>クダ</t>
    </rPh>
    <phoneticPr fontId="8"/>
  </si>
  <si>
    <t>※アレルギー以外でお食事制限のある方（病気の治療・宗教上の理由等）の場合も、こちらのシートをご提出ください。</t>
    <rPh sb="6" eb="8">
      <t>イガイ</t>
    </rPh>
    <rPh sb="10" eb="12">
      <t>ショクジ</t>
    </rPh>
    <rPh sb="12" eb="14">
      <t>セイゲン</t>
    </rPh>
    <rPh sb="17" eb="18">
      <t>カタ</t>
    </rPh>
    <rPh sb="19" eb="21">
      <t>ビョウキ</t>
    </rPh>
    <rPh sb="22" eb="24">
      <t>チリョウ</t>
    </rPh>
    <rPh sb="25" eb="27">
      <t>シュウキョウ</t>
    </rPh>
    <rPh sb="27" eb="28">
      <t>ジョウ</t>
    </rPh>
    <rPh sb="29" eb="31">
      <t>リユウ</t>
    </rPh>
    <rPh sb="31" eb="32">
      <t>ナド</t>
    </rPh>
    <rPh sb="34" eb="36">
      <t>バアイ</t>
    </rPh>
    <rPh sb="47" eb="49">
      <t>テイシュツ</t>
    </rPh>
    <phoneticPr fontId="8"/>
  </si>
  <si>
    <t>・調理、洗浄機などについても、他のものと共通のものを使用しています。</t>
    <rPh sb="1" eb="3">
      <t>チョウリ</t>
    </rPh>
    <rPh sb="4" eb="6">
      <t>センジョウ</t>
    </rPh>
    <rPh sb="6" eb="7">
      <t>キ</t>
    </rPh>
    <rPh sb="15" eb="16">
      <t>ホカ</t>
    </rPh>
    <rPh sb="20" eb="22">
      <t>キョウツウ</t>
    </rPh>
    <rPh sb="26" eb="28">
      <t>シヨウ</t>
    </rPh>
    <phoneticPr fontId="8"/>
  </si>
  <si>
    <t>いつ</t>
    <phoneticPr fontId="8"/>
  </si>
  <si>
    <t>A：玉子焼き</t>
    <rPh sb="2" eb="4">
      <t>タマゴ</t>
    </rPh>
    <rPh sb="4" eb="5">
      <t>ヤ</t>
    </rPh>
    <phoneticPr fontId="8"/>
  </si>
  <si>
    <r>
      <t>※</t>
    </r>
    <r>
      <rPr>
        <b/>
        <u/>
        <sz val="11"/>
        <color indexed="10"/>
        <rFont val="ＭＳ Ｐゴシック"/>
        <family val="3"/>
        <charset val="128"/>
      </rPr>
      <t>朝食で使用する食材</t>
    </r>
    <r>
      <rPr>
        <b/>
        <sz val="11"/>
        <color indexed="10"/>
        <rFont val="ＭＳ Ｐゴシック"/>
        <family val="3"/>
        <charset val="128"/>
      </rPr>
      <t>の受取り場所は本館食堂カウンターです。</t>
    </r>
    <r>
      <rPr>
        <sz val="11"/>
        <rFont val="ＭＳ Ｐゴシック"/>
        <family val="3"/>
        <charset val="128"/>
      </rPr>
      <t>食堂に受取りに行き、団体で炊事場へ運んでください。</t>
    </r>
    <rPh sb="1" eb="3">
      <t>チョウショク</t>
    </rPh>
    <rPh sb="4" eb="6">
      <t>シヨウ</t>
    </rPh>
    <rPh sb="8" eb="10">
      <t>ショクザイ</t>
    </rPh>
    <rPh sb="11" eb="12">
      <t>ウ</t>
    </rPh>
    <rPh sb="12" eb="13">
      <t>ト</t>
    </rPh>
    <rPh sb="14" eb="16">
      <t>バショ</t>
    </rPh>
    <rPh sb="17" eb="19">
      <t>ホンカン</t>
    </rPh>
    <rPh sb="19" eb="21">
      <t>ショクドウ</t>
    </rPh>
    <rPh sb="29" eb="31">
      <t>ショクドウ</t>
    </rPh>
    <rPh sb="32" eb="34">
      <t>ウケト</t>
    </rPh>
    <rPh sb="36" eb="37">
      <t>イ</t>
    </rPh>
    <rPh sb="39" eb="41">
      <t>ダンタイ</t>
    </rPh>
    <rPh sb="42" eb="45">
      <t>スイジバ</t>
    </rPh>
    <rPh sb="46" eb="47">
      <t>ハコ</t>
    </rPh>
    <phoneticPr fontId="8"/>
  </si>
  <si>
    <r>
      <t>※数量の変更は休所日を除く</t>
    </r>
    <r>
      <rPr>
        <b/>
        <u/>
        <sz val="11"/>
        <rFont val="ＭＳ Ｐゴシック"/>
        <family val="3"/>
        <charset val="128"/>
      </rPr>
      <t>3日前の12:00まで</t>
    </r>
    <r>
      <rPr>
        <sz val="11"/>
        <rFont val="ＭＳ Ｐゴシック"/>
        <family val="3"/>
        <charset val="128"/>
      </rPr>
      <t>とさせていただきますのでご了承ください。</t>
    </r>
    <rPh sb="1" eb="3">
      <t>スウリョウ</t>
    </rPh>
    <rPh sb="4" eb="6">
      <t>ヘンコウ</t>
    </rPh>
    <rPh sb="7" eb="8">
      <t>キュウ</t>
    </rPh>
    <rPh sb="8" eb="9">
      <t>ショ</t>
    </rPh>
    <rPh sb="9" eb="10">
      <t>ビ</t>
    </rPh>
    <rPh sb="11" eb="12">
      <t>ノゾ</t>
    </rPh>
    <rPh sb="14" eb="16">
      <t>ニチマエ</t>
    </rPh>
    <rPh sb="37" eb="39">
      <t>リョウショウ</t>
    </rPh>
    <phoneticPr fontId="8"/>
  </si>
  <si>
    <t>令和3年2月現在</t>
    <rPh sb="0" eb="2">
      <t>レイワ</t>
    </rPh>
    <rPh sb="3" eb="4">
      <t>ネン</t>
    </rPh>
    <rPh sb="5" eb="6">
      <t>ガツ</t>
    </rPh>
    <rPh sb="6" eb="8">
      <t>ゲンザイ</t>
    </rPh>
    <phoneticPr fontId="8"/>
  </si>
  <si>
    <t>まゆクラフト</t>
    <phoneticPr fontId="8"/>
  </si>
  <si>
    <t>ドラム缶
ドリア</t>
    <rPh sb="3" eb="4">
      <t>カン</t>
    </rPh>
    <phoneticPr fontId="8"/>
  </si>
  <si>
    <t>まな板（1）、包丁（1）、ボウル（1）、ざる（1）、おたま（1）、しゃもじ（2）、鍋（1）、竹ヘラ（1）、ゴムベラ（1）、飯盒（2）、バット（1）
全体：ドラム缶、焼き網、フライ返し、皮手袋（厚手）、火バサミ</t>
    <phoneticPr fontId="8"/>
  </si>
  <si>
    <t>ボウル（1）、バット（1）、包丁（1）、まな板（1）、フライ返し（1）、めん棒（1）、めん板（1）、計量カップ（1）、スプーン（1）、フォーク（1）
全体：ドラム缶、焼き網、フライ返し、クッキングシート、皮手袋（厚手）、火バサミ</t>
    <rPh sb="14" eb="16">
      <t>ホウチョウ</t>
    </rPh>
    <rPh sb="22" eb="23">
      <t>イタ</t>
    </rPh>
    <rPh sb="30" eb="31">
      <t>ガエ</t>
    </rPh>
    <rPh sb="45" eb="46">
      <t>イタ</t>
    </rPh>
    <rPh sb="50" eb="52">
      <t>ケイリョウ</t>
    </rPh>
    <rPh sb="75" eb="77">
      <t>ゼンタイ</t>
    </rPh>
    <rPh sb="81" eb="82">
      <t>カン</t>
    </rPh>
    <rPh sb="102" eb="105">
      <t>カワテブクロ</t>
    </rPh>
    <rPh sb="106" eb="108">
      <t>アツデ</t>
    </rPh>
    <rPh sb="110" eb="111">
      <t>ヒ</t>
    </rPh>
    <phoneticPr fontId="8"/>
  </si>
  <si>
    <t>※利用の手引き「提出書類記入にあたって」をご参照ください。
　不明な点等ございましたらお気軽にご相談ください。</t>
    <rPh sb="2" eb="4">
      <t>リヨウ</t>
    </rPh>
    <rPh sb="5" eb="7">
      <t>テビ</t>
    </rPh>
    <rPh sb="9" eb="11">
      <t>テイシュツ</t>
    </rPh>
    <rPh sb="11" eb="13">
      <t>ショルイ</t>
    </rPh>
    <rPh sb="13" eb="15">
      <t>キニュウ</t>
    </rPh>
    <rPh sb="23" eb="25">
      <t>サンショウ</t>
    </rPh>
    <phoneticPr fontId="8"/>
  </si>
  <si>
    <t>　エクセルのタブの色を変える・メール本文に変更した書類を記載するなど。</t>
    <rPh sb="9" eb="10">
      <t>イロ</t>
    </rPh>
    <rPh sb="11" eb="12">
      <t>カ</t>
    </rPh>
    <rPh sb="18" eb="20">
      <t>ホンブン</t>
    </rPh>
    <rPh sb="21" eb="23">
      <t>ヘンコウ</t>
    </rPh>
    <rPh sb="25" eb="27">
      <t>ショルイ</t>
    </rPh>
    <rPh sb="28" eb="30">
      <t>キサイ</t>
    </rPh>
    <phoneticPr fontId="8"/>
  </si>
  <si>
    <t>※働き方改革の影響で、夕方17:00以降連絡が取れないケースが増えて</t>
    <rPh sb="1" eb="2">
      <t>ハタラ</t>
    </rPh>
    <rPh sb="3" eb="4">
      <t>カタ</t>
    </rPh>
    <rPh sb="4" eb="6">
      <t>カイカク</t>
    </rPh>
    <rPh sb="7" eb="9">
      <t>エイキョウ</t>
    </rPh>
    <rPh sb="11" eb="13">
      <t>ユウガタ</t>
    </rPh>
    <rPh sb="18" eb="20">
      <t>イコウ</t>
    </rPh>
    <rPh sb="20" eb="22">
      <t>レンラク</t>
    </rPh>
    <rPh sb="23" eb="24">
      <t>ト</t>
    </rPh>
    <rPh sb="31" eb="32">
      <t>フ</t>
    </rPh>
    <phoneticPr fontId="8"/>
  </si>
  <si>
    <t>　おります。電子メールアドレス（代表メール）や担当の先生の携帯番号も
　忘れずに記載をお願いします。</t>
    <rPh sb="6" eb="8">
      <t>デンシ</t>
    </rPh>
    <rPh sb="16" eb="18">
      <t>ダイヒョウ</t>
    </rPh>
    <rPh sb="23" eb="25">
      <t>タントウ</t>
    </rPh>
    <rPh sb="26" eb="28">
      <t>センセイ</t>
    </rPh>
    <rPh sb="29" eb="31">
      <t>ケイタイ</t>
    </rPh>
    <rPh sb="31" eb="33">
      <t>バンゴウ</t>
    </rPh>
    <rPh sb="36" eb="37">
      <t>ワス</t>
    </rPh>
    <rPh sb="40" eb="42">
      <t>キサイ</t>
    </rPh>
    <rPh sb="44" eb="45">
      <t>ネガ</t>
    </rPh>
    <phoneticPr fontId="8"/>
  </si>
  <si>
    <t>※人数変更等で書類を再提出する場合は、修正された箇所がわかるように
　してください。</t>
    <rPh sb="1" eb="3">
      <t>ニンズウ</t>
    </rPh>
    <rPh sb="3" eb="5">
      <t>ヘンコウ</t>
    </rPh>
    <rPh sb="5" eb="6">
      <t>トウ</t>
    </rPh>
    <rPh sb="7" eb="9">
      <t>ショルイ</t>
    </rPh>
    <rPh sb="10" eb="13">
      <t>サイテイシュツ</t>
    </rPh>
    <rPh sb="15" eb="17">
      <t>バアイ</t>
    </rPh>
    <rPh sb="19" eb="21">
      <t>シュウセイ</t>
    </rPh>
    <rPh sb="24" eb="26">
      <t>カショ</t>
    </rPh>
    <phoneticPr fontId="8"/>
  </si>
  <si>
    <t>※　利用日の前日までに内容を確認の上、下記枠内にご記入の上ご提出ください</t>
    <rPh sb="2" eb="4">
      <t>リヨウ</t>
    </rPh>
    <rPh sb="4" eb="5">
      <t>ビ</t>
    </rPh>
    <rPh sb="6" eb="8">
      <t>ゼンジツ</t>
    </rPh>
    <rPh sb="11" eb="13">
      <t>ナイヨウ</t>
    </rPh>
    <rPh sb="14" eb="16">
      <t>カクニン</t>
    </rPh>
    <rPh sb="17" eb="18">
      <t>ウエ</t>
    </rPh>
    <rPh sb="19" eb="21">
      <t>カキ</t>
    </rPh>
    <rPh sb="21" eb="23">
      <t>ワクナイ</t>
    </rPh>
    <rPh sb="25" eb="27">
      <t>キニュウ</t>
    </rPh>
    <rPh sb="28" eb="29">
      <t>ウエ</t>
    </rPh>
    <rPh sb="30" eb="32">
      <t>テイシュツ</t>
    </rPh>
    <phoneticPr fontId="8"/>
  </si>
  <si>
    <t>症状：</t>
    <rPh sb="0" eb="2">
      <t>ショウジョウ</t>
    </rPh>
    <phoneticPr fontId="8"/>
  </si>
  <si>
    <t>　起こす</t>
    <rPh sb="1" eb="2">
      <t>オ</t>
    </rPh>
    <phoneticPr fontId="8"/>
  </si>
  <si>
    <t>食事一式持込みます</t>
    <rPh sb="0" eb="2">
      <t>ショクジ</t>
    </rPh>
    <rPh sb="2" eb="4">
      <t>イッシキ</t>
    </rPh>
    <rPh sb="4" eb="6">
      <t>モチコ</t>
    </rPh>
    <phoneticPr fontId="8"/>
  </si>
  <si>
    <t>代替食を希望します</t>
    <rPh sb="0" eb="2">
      <t>ダイガエ</t>
    </rPh>
    <rPh sb="2" eb="3">
      <t>ショク</t>
    </rPh>
    <rPh sb="4" eb="6">
      <t>キボウ</t>
    </rPh>
    <phoneticPr fontId="8"/>
  </si>
  <si>
    <t>通常メニューで提供</t>
    <rPh sb="0" eb="2">
      <t>ツウジョウ</t>
    </rPh>
    <rPh sb="7" eb="9">
      <t>テイキョウ</t>
    </rPh>
    <phoneticPr fontId="8"/>
  </si>
  <si>
    <r>
      <rPr>
        <b/>
        <sz val="16"/>
        <color theme="1"/>
        <rFont val="ＭＳ Ｐ明朝"/>
        <family val="1"/>
        <charset val="128"/>
      </rPr>
      <t xml:space="preserve">アナフィラキシーショックの確認
</t>
    </r>
    <r>
      <rPr>
        <sz val="12"/>
        <color theme="1"/>
        <rFont val="ＭＳ Ｐ明朝"/>
        <family val="1"/>
        <charset val="128"/>
      </rPr>
      <t xml:space="preserve">
できる限り詳しい状況を
「摂取した時に現れる症状」欄にご記入ください。</t>
    </r>
    <rPh sb="13" eb="15">
      <t>カクニン</t>
    </rPh>
    <phoneticPr fontId="8"/>
  </si>
  <si>
    <t>常にエピペンを持ち歩いている</t>
    <rPh sb="0" eb="1">
      <t>ツネ</t>
    </rPh>
    <rPh sb="7" eb="8">
      <t>モ</t>
    </rPh>
    <rPh sb="9" eb="10">
      <t>アル</t>
    </rPh>
    <phoneticPr fontId="8"/>
  </si>
  <si>
    <t>普段の対応</t>
    <rPh sb="0" eb="2">
      <t>フダン</t>
    </rPh>
    <rPh sb="3" eb="5">
      <t>タイオウ</t>
    </rPh>
    <phoneticPr fontId="8"/>
  </si>
  <si>
    <t>微量のコンタミネーションでも症状が出る</t>
    <rPh sb="0" eb="2">
      <t>ビリョウ</t>
    </rPh>
    <rPh sb="14" eb="16">
      <t>ショウジョウ</t>
    </rPh>
    <rPh sb="17" eb="18">
      <t>デ</t>
    </rPh>
    <phoneticPr fontId="8"/>
  </si>
  <si>
    <t>外食をしたことがない</t>
    <rPh sb="0" eb="2">
      <t>ガイショク</t>
    </rPh>
    <phoneticPr fontId="8"/>
  </si>
  <si>
    <t>給食では弁当を持ち込んでいる</t>
    <rPh sb="0" eb="2">
      <t>キュウショク</t>
    </rPh>
    <rPh sb="4" eb="6">
      <t>ベントウ</t>
    </rPh>
    <rPh sb="7" eb="8">
      <t>モ</t>
    </rPh>
    <rPh sb="9" eb="10">
      <t>コ</t>
    </rPh>
    <phoneticPr fontId="8"/>
  </si>
  <si>
    <t>その他（　　　　　　　　　　　　　　　　　）</t>
    <rPh sb="2" eb="3">
      <t>タ</t>
    </rPh>
    <phoneticPr fontId="8"/>
  </si>
  <si>
    <t>食堂担当責任者：　　高木康博</t>
    <rPh sb="0" eb="2">
      <t>ショクドウ</t>
    </rPh>
    <rPh sb="2" eb="4">
      <t>タントウ</t>
    </rPh>
    <rPh sb="4" eb="7">
      <t>セキニンシャ</t>
    </rPh>
    <rPh sb="10" eb="12">
      <t>タカギ</t>
    </rPh>
    <rPh sb="12" eb="14">
      <t>ヤスヒロ</t>
    </rPh>
    <phoneticPr fontId="8"/>
  </si>
  <si>
    <t>・掲載情報は、アレルギー症状を発症しないことを確実に保証するものではありません。ご注文にあたっては、ご利用者様による最終的な判断をお願いいたします。</t>
    <phoneticPr fontId="8"/>
  </si>
  <si>
    <t>・他のメニューと同一の厨房で調理しているため、加工または調理の過程において、微量のアレルギー物質が混入する可能性があります。</t>
    <rPh sb="1" eb="2">
      <t>ホカ</t>
    </rPh>
    <rPh sb="8" eb="10">
      <t>ドウイツ</t>
    </rPh>
    <rPh sb="11" eb="13">
      <t>チュウボウ</t>
    </rPh>
    <rPh sb="14" eb="16">
      <t>チョウリ</t>
    </rPh>
    <rPh sb="23" eb="25">
      <t>カコウ</t>
    </rPh>
    <rPh sb="28" eb="30">
      <t>チョウリ</t>
    </rPh>
    <rPh sb="31" eb="33">
      <t>カテイ</t>
    </rPh>
    <rPh sb="38" eb="40">
      <t>ビリョウ</t>
    </rPh>
    <rPh sb="46" eb="48">
      <t>ブッシツ</t>
    </rPh>
    <rPh sb="49" eb="51">
      <t>コンニュウ</t>
    </rPh>
    <rPh sb="53" eb="56">
      <t>カノウセイ</t>
    </rPh>
    <phoneticPr fontId="8"/>
  </si>
  <si>
    <t>　　　詳細につきましては利用の手引きP18,19の「食物アレルギーについて」のページをご確認ください。</t>
    <rPh sb="3" eb="5">
      <t>ショウサイ</t>
    </rPh>
    <rPh sb="12" eb="14">
      <t>リヨウ</t>
    </rPh>
    <rPh sb="15" eb="17">
      <t>テビ</t>
    </rPh>
    <rPh sb="26" eb="28">
      <t>ショクモツ</t>
    </rPh>
    <rPh sb="44" eb="46">
      <t>カクニン</t>
    </rPh>
    <phoneticPr fontId="8"/>
  </si>
  <si>
    <r>
      <t>●ドラム缶ピザ・ドラム缶ドリア・災害時対応カレーライス・手打ちうどんについては、</t>
    </r>
    <r>
      <rPr>
        <b/>
        <sz val="10"/>
        <rFont val="ＭＳ Ｐゴシック"/>
        <family val="3"/>
        <charset val="128"/>
      </rPr>
      <t>7・8月は要相談</t>
    </r>
    <r>
      <rPr>
        <sz val="10"/>
        <rFont val="ＭＳ Ｐゴシック"/>
        <family val="3"/>
        <charset val="128"/>
      </rPr>
      <t>となります。</t>
    </r>
    <rPh sb="11" eb="12">
      <t>カン</t>
    </rPh>
    <rPh sb="16" eb="19">
      <t>サイガイジ</t>
    </rPh>
    <rPh sb="19" eb="21">
      <t>タイオウ</t>
    </rPh>
    <phoneticPr fontId="8"/>
  </si>
  <si>
    <t>カレーライス（飯盒）</t>
    <rPh sb="7" eb="9">
      <t>ハンゴウ</t>
    </rPh>
    <phoneticPr fontId="8"/>
  </si>
  <si>
    <t>カレーライス（炊いたご飯）</t>
    <rPh sb="7" eb="8">
      <t>タ</t>
    </rPh>
    <rPh sb="11" eb="12">
      <t>ハン</t>
    </rPh>
    <phoneticPr fontId="8"/>
  </si>
  <si>
    <t>災害時対応カレーライス</t>
    <rPh sb="0" eb="2">
      <t>サイガイ</t>
    </rPh>
    <rPh sb="2" eb="3">
      <t>ジ</t>
    </rPh>
    <rPh sb="3" eb="5">
      <t>タイオウ</t>
    </rPh>
    <phoneticPr fontId="8"/>
  </si>
  <si>
    <t>バーベキュー（焼きそば）</t>
    <rPh sb="7" eb="8">
      <t>ヤ</t>
    </rPh>
    <phoneticPr fontId="8"/>
  </si>
  <si>
    <t>バーベキュー（飯盒）</t>
    <rPh sb="7" eb="9">
      <t>ハンゴウ</t>
    </rPh>
    <phoneticPr fontId="8"/>
  </si>
  <si>
    <t>バーベキュー（炊いたご飯）</t>
    <rPh sb="7" eb="8">
      <t>タ</t>
    </rPh>
    <rPh sb="11" eb="12">
      <t>ハン</t>
    </rPh>
    <phoneticPr fontId="8"/>
  </si>
  <si>
    <t>ドラム缶ピザ</t>
    <rPh sb="3" eb="4">
      <t>カン</t>
    </rPh>
    <phoneticPr fontId="8"/>
  </si>
  <si>
    <t>ドラム缶ドリア</t>
    <rPh sb="3" eb="4">
      <t>カン</t>
    </rPh>
    <phoneticPr fontId="8"/>
  </si>
  <si>
    <t>ホイル焼き（飯盒）</t>
    <rPh sb="3" eb="4">
      <t>ヤ</t>
    </rPh>
    <rPh sb="6" eb="8">
      <t>ハンゴウ</t>
    </rPh>
    <phoneticPr fontId="8"/>
  </si>
  <si>
    <t>ホイル焼き（炊いたご飯）</t>
    <rPh sb="3" eb="4">
      <t>ヤ</t>
    </rPh>
    <rPh sb="6" eb="7">
      <t>タ</t>
    </rPh>
    <rPh sb="10" eb="11">
      <t>ハン</t>
    </rPh>
    <phoneticPr fontId="8"/>
  </si>
  <si>
    <t>流しそうめん</t>
    <rPh sb="0" eb="1">
      <t>ナガ</t>
    </rPh>
    <phoneticPr fontId="8"/>
  </si>
  <si>
    <t>手打ちうどん</t>
    <rPh sb="0" eb="2">
      <t>テウ</t>
    </rPh>
    <phoneticPr fontId="8"/>
  </si>
  <si>
    <t>手打ちうどん（冬季）</t>
    <rPh sb="0" eb="2">
      <t>テウ</t>
    </rPh>
    <rPh sb="7" eb="9">
      <t>トウキ</t>
    </rPh>
    <phoneticPr fontId="8"/>
  </si>
  <si>
    <t>かき揚げ（1個）</t>
    <rPh sb="2" eb="3">
      <t>ア</t>
    </rPh>
    <rPh sb="6" eb="7">
      <t>コ</t>
    </rPh>
    <phoneticPr fontId="8"/>
  </si>
  <si>
    <t>朝食野外炊事(ホットドック)</t>
    <rPh sb="0" eb="2">
      <t>チョウショク</t>
    </rPh>
    <rPh sb="2" eb="4">
      <t>ヤガイ</t>
    </rPh>
    <rPh sb="4" eb="6">
      <t>スイジ</t>
    </rPh>
    <phoneticPr fontId="8"/>
  </si>
  <si>
    <t>朝食野外炊事(ご飯セット)※飯盒</t>
    <rPh sb="0" eb="2">
      <t>チョウショク</t>
    </rPh>
    <rPh sb="2" eb="4">
      <t>ヤガイ</t>
    </rPh>
    <rPh sb="4" eb="6">
      <t>スイジ</t>
    </rPh>
    <rPh sb="8" eb="9">
      <t>ハン</t>
    </rPh>
    <rPh sb="14" eb="16">
      <t>ハンゴウ</t>
    </rPh>
    <phoneticPr fontId="8"/>
  </si>
  <si>
    <t>あそ棒パン（1セット5人分）</t>
    <rPh sb="2" eb="3">
      <t>ボウ</t>
    </rPh>
    <rPh sb="11" eb="13">
      <t>ニンブン</t>
    </rPh>
    <phoneticPr fontId="8"/>
  </si>
  <si>
    <t>つみっこと香の物</t>
    <rPh sb="5" eb="8">
      <t>コウノモノ</t>
    </rPh>
    <phoneticPr fontId="8"/>
  </si>
  <si>
    <t>宿泊利用団体（入力　3泊用）</t>
    <rPh sb="0" eb="2">
      <t>シュクハク</t>
    </rPh>
    <rPh sb="2" eb="4">
      <t>リヨウ</t>
    </rPh>
    <rPh sb="4" eb="6">
      <t>ダンタイ</t>
    </rPh>
    <rPh sb="7" eb="9">
      <t>ニュウリョク</t>
    </rPh>
    <rPh sb="11" eb="12">
      <t>ハク</t>
    </rPh>
    <rPh sb="12" eb="13">
      <t>ヨウ</t>
    </rPh>
    <phoneticPr fontId="8"/>
  </si>
  <si>
    <t>（　　3　　）日目</t>
    <rPh sb="7" eb="8">
      <t>ニチ</t>
    </rPh>
    <rPh sb="8" eb="9">
      <t>メ</t>
    </rPh>
    <phoneticPr fontId="8"/>
  </si>
  <si>
    <t>（　　4　　）日目</t>
    <rPh sb="7" eb="8">
      <t>ニチ</t>
    </rPh>
    <rPh sb="8" eb="9">
      <t>メ</t>
    </rPh>
    <phoneticPr fontId="8"/>
  </si>
  <si>
    <r>
      <t>※提出は団体責任者が取りまとめたうえで、</t>
    </r>
    <r>
      <rPr>
        <b/>
        <u/>
        <sz val="13"/>
        <color theme="1"/>
        <rFont val="ＭＳ Ｐ明朝"/>
        <family val="1"/>
        <charset val="128"/>
      </rPr>
      <t>TSKサービス㈱</t>
    </r>
    <r>
      <rPr>
        <b/>
        <u/>
        <sz val="13"/>
        <color indexed="8"/>
        <rFont val="ＭＳ Ｐ明朝"/>
        <family val="1"/>
        <charset val="128"/>
      </rPr>
      <t>へ直接ご提出下さい。</t>
    </r>
    <rPh sb="1" eb="3">
      <t>テイシュツ</t>
    </rPh>
    <rPh sb="4" eb="6">
      <t>ダンタイ</t>
    </rPh>
    <rPh sb="6" eb="9">
      <t>セキニンシャ</t>
    </rPh>
    <rPh sb="10" eb="11">
      <t>ト</t>
    </rPh>
    <rPh sb="29" eb="31">
      <t>チョクセツ</t>
    </rPh>
    <rPh sb="32" eb="34">
      <t>テイシュツ</t>
    </rPh>
    <rPh sb="34" eb="35">
      <t>クダ</t>
    </rPh>
    <phoneticPr fontId="8"/>
  </si>
  <si>
    <t>　　FAX：042-980-7351　　　電子メール：naguri.g@tsk-service.co.jp</t>
    <rPh sb="21" eb="23">
      <t>デンシ</t>
    </rPh>
    <phoneticPr fontId="8"/>
  </si>
  <si>
    <t>・対応については、単純に除去するだけでなく、代替食での個別対応を基本原則とします。
　しかしながら、以下の点につきましてはご了承の上、お申し込みをお願いいたします。</t>
    <rPh sb="1" eb="3">
      <t>タイオウ</t>
    </rPh>
    <rPh sb="9" eb="11">
      <t>タンジュン</t>
    </rPh>
    <rPh sb="12" eb="14">
      <t>ジョキョ</t>
    </rPh>
    <rPh sb="22" eb="24">
      <t>ダイガエ</t>
    </rPh>
    <rPh sb="24" eb="25">
      <t>ショク</t>
    </rPh>
    <rPh sb="27" eb="29">
      <t>コベツ</t>
    </rPh>
    <rPh sb="29" eb="31">
      <t>タイオウ</t>
    </rPh>
    <rPh sb="32" eb="34">
      <t>キホン</t>
    </rPh>
    <rPh sb="34" eb="36">
      <t>ゲンソク</t>
    </rPh>
    <rPh sb="50" eb="52">
      <t>イカ</t>
    </rPh>
    <rPh sb="53" eb="54">
      <t>テン</t>
    </rPh>
    <rPh sb="62" eb="64">
      <t>リョウショウ</t>
    </rPh>
    <rPh sb="65" eb="66">
      <t>ウエ</t>
    </rPh>
    <rPh sb="68" eb="69">
      <t>モウ</t>
    </rPh>
    <rPh sb="70" eb="71">
      <t>コ</t>
    </rPh>
    <rPh sb="74" eb="75">
      <t>ネガ</t>
    </rPh>
    <phoneticPr fontId="8"/>
  </si>
  <si>
    <r>
      <t xml:space="preserve">団体責任者
</t>
    </r>
    <r>
      <rPr>
        <sz val="10"/>
        <color rgb="FF000000"/>
        <rFont val="ＭＳ Ｐ明朝"/>
        <family val="1"/>
        <charset val="128"/>
      </rPr>
      <t>（アレルギー連絡担当者）</t>
    </r>
    <rPh sb="0" eb="1">
      <t>ダン</t>
    </rPh>
    <rPh sb="1" eb="2">
      <t>タイ</t>
    </rPh>
    <rPh sb="2" eb="5">
      <t>セキニンシャ</t>
    </rPh>
    <rPh sb="12" eb="13">
      <t>レン</t>
    </rPh>
    <rPh sb="13" eb="14">
      <t>ラク</t>
    </rPh>
    <rPh sb="14" eb="16">
      <t>タントウ</t>
    </rPh>
    <rPh sb="16" eb="17">
      <t>シャ</t>
    </rPh>
    <phoneticPr fontId="8"/>
  </si>
  <si>
    <t>利用中のメニューでアレルギーに該当するもの</t>
    <rPh sb="0" eb="3">
      <t>リヨウチュウ</t>
    </rPh>
    <rPh sb="15" eb="17">
      <t>ガイトウ</t>
    </rPh>
    <phoneticPr fontId="8"/>
  </si>
  <si>
    <r>
      <t xml:space="preserve">3歳以上
</t>
    </r>
    <r>
      <rPr>
        <sz val="8"/>
        <color rgb="FFFF0000"/>
        <rFont val="ＭＳ Ｐゴシック"/>
        <family val="3"/>
        <charset val="128"/>
      </rPr>
      <t>3週間前までに
お申込み</t>
    </r>
    <rPh sb="1" eb="4">
      <t>サイイジョウ</t>
    </rPh>
    <rPh sb="6" eb="9">
      <t>シュウカンマエ</t>
    </rPh>
    <rPh sb="14" eb="16">
      <t>モウシコ</t>
    </rPh>
    <phoneticPr fontId="8"/>
  </si>
  <si>
    <r>
      <rPr>
        <b/>
        <sz val="11"/>
        <color indexed="8"/>
        <rFont val="ＭＳ Ｐゴシック"/>
        <family val="3"/>
        <charset val="128"/>
      </rPr>
      <t>　</t>
    </r>
    <r>
      <rPr>
        <b/>
        <sz val="14"/>
        <color rgb="FF000000"/>
        <rFont val="ＭＳ Ｐゴシック"/>
        <family val="3"/>
        <charset val="128"/>
      </rPr>
      <t>名栗の森ガイドハイク</t>
    </r>
    <r>
      <rPr>
        <b/>
        <sz val="11"/>
        <color indexed="8"/>
        <rFont val="ＭＳ Ｐゴシック"/>
        <family val="3"/>
        <charset val="128"/>
      </rPr>
      <t>　　</t>
    </r>
    <r>
      <rPr>
        <b/>
        <sz val="9"/>
        <color indexed="8"/>
        <rFont val="ＭＳ Ｐゴシック"/>
        <family val="3"/>
        <charset val="128"/>
      </rPr>
      <t xml:space="preserve">1人/250円
</t>
    </r>
    <r>
      <rPr>
        <b/>
        <sz val="9"/>
        <color rgb="FFFF0000"/>
        <rFont val="ＭＳ Ｐゴシック"/>
        <family val="3"/>
        <charset val="128"/>
      </rPr>
      <t>※基本、飯能市市民ガイドの会の方の指導です。7・8月不可。</t>
    </r>
    <r>
      <rPr>
        <b/>
        <sz val="10"/>
        <color indexed="8"/>
        <rFont val="ＭＳ Ｐゴシック"/>
        <family val="3"/>
        <charset val="128"/>
      </rPr>
      <t xml:space="preserve">
</t>
    </r>
    <r>
      <rPr>
        <b/>
        <sz val="10"/>
        <color rgb="FFFF0000"/>
        <rFont val="ＭＳ Ｐゴシック"/>
        <family val="3"/>
        <charset val="128"/>
      </rPr>
      <t>※ご利用月の書類提出期限までにお申し込み。</t>
    </r>
    <rPh sb="1" eb="3">
      <t>ナグリ</t>
    </rPh>
    <rPh sb="4" eb="5">
      <t>モリ</t>
    </rPh>
    <rPh sb="14" eb="15">
      <t>ニン</t>
    </rPh>
    <rPh sb="19" eb="20">
      <t>エン</t>
    </rPh>
    <rPh sb="22" eb="24">
      <t>キホン</t>
    </rPh>
    <rPh sb="25" eb="28">
      <t>ハンノウシ</t>
    </rPh>
    <rPh sb="28" eb="30">
      <t>シミン</t>
    </rPh>
    <rPh sb="34" eb="35">
      <t>カイ</t>
    </rPh>
    <rPh sb="36" eb="37">
      <t>カタ</t>
    </rPh>
    <rPh sb="38" eb="40">
      <t>シドウ</t>
    </rPh>
    <rPh sb="46" eb="47">
      <t>ガツ</t>
    </rPh>
    <rPh sb="47" eb="49">
      <t>フカ</t>
    </rPh>
    <rPh sb="53" eb="55">
      <t>リヨウ</t>
    </rPh>
    <rPh sb="55" eb="56">
      <t>ツキ</t>
    </rPh>
    <rPh sb="57" eb="59">
      <t>ショルイ</t>
    </rPh>
    <rPh sb="59" eb="61">
      <t>テイシュツ</t>
    </rPh>
    <rPh sb="61" eb="63">
      <t>キゲン</t>
    </rPh>
    <rPh sb="67" eb="68">
      <t>モウ</t>
    </rPh>
    <rPh sb="69" eb="70">
      <t>コ</t>
    </rPh>
    <phoneticPr fontId="8"/>
  </si>
  <si>
    <r>
      <rPr>
        <b/>
        <sz val="9"/>
        <color rgb="FFFF0000"/>
        <rFont val="ＭＳ Ｐゴシック"/>
        <family val="3"/>
        <charset val="128"/>
      </rPr>
      <t>※学校団体のみ申し込み可能なアクティビティとなります。ご注意ください。</t>
    </r>
    <r>
      <rPr>
        <sz val="9"/>
        <color indexed="8"/>
        <rFont val="ＭＳ Ｐゴシック"/>
        <family val="3"/>
        <charset val="128"/>
      </rPr>
      <t xml:space="preserve">
※60分コースです。60分以外をご希望の場合には一度ご相談ください。</t>
    </r>
    <rPh sb="1" eb="3">
      <t>ガッコウ</t>
    </rPh>
    <rPh sb="3" eb="5">
      <t>ダンタイ</t>
    </rPh>
    <rPh sb="7" eb="8">
      <t>モウ</t>
    </rPh>
    <rPh sb="9" eb="10">
      <t>コ</t>
    </rPh>
    <rPh sb="11" eb="13">
      <t>カノウ</t>
    </rPh>
    <rPh sb="28" eb="30">
      <t>チュウイ</t>
    </rPh>
    <rPh sb="39" eb="40">
      <t>フン</t>
    </rPh>
    <rPh sb="48" eb="49">
      <t>フン</t>
    </rPh>
    <rPh sb="49" eb="51">
      <t>イガイ</t>
    </rPh>
    <rPh sb="53" eb="55">
      <t>キボウ</t>
    </rPh>
    <rPh sb="56" eb="58">
      <t>バアイ</t>
    </rPh>
    <rPh sb="60" eb="62">
      <t>イチド</t>
    </rPh>
    <rPh sb="63" eb="65">
      <t>ソウダン</t>
    </rPh>
    <phoneticPr fontId="8"/>
  </si>
  <si>
    <t>焼きマシュマロ（9個入り2袋）</t>
    <rPh sb="0" eb="1">
      <t>ヤ</t>
    </rPh>
    <rPh sb="9" eb="10">
      <t>コ</t>
    </rPh>
    <rPh sb="10" eb="11">
      <t>イ</t>
    </rPh>
    <rPh sb="13" eb="14">
      <t>フクロ</t>
    </rPh>
    <phoneticPr fontId="8"/>
  </si>
  <si>
    <t>令和3年3月30日ver</t>
    <rPh sb="0" eb="2">
      <t>レイワ</t>
    </rPh>
    <rPh sb="3" eb="4">
      <t>ネン</t>
    </rPh>
    <rPh sb="5" eb="6">
      <t>ガツ</t>
    </rPh>
    <rPh sb="8" eb="9">
      <t>ニチ</t>
    </rPh>
    <phoneticPr fontId="8"/>
  </si>
  <si>
    <t>　※下記の取り組みは、新型コロナウイルス感染予防・衛生管理の最新情報によって変更を行う場合がございます。</t>
    <rPh sb="2" eb="4">
      <t>カキ</t>
    </rPh>
    <rPh sb="30" eb="32">
      <t>サイシン</t>
    </rPh>
    <rPh sb="32" eb="34">
      <t>ジョウホウ</t>
    </rPh>
    <rPh sb="41" eb="42">
      <t>オコナ</t>
    </rPh>
    <phoneticPr fontId="8"/>
  </si>
  <si>
    <r>
      <t>玄関、受付等</t>
    </r>
    <r>
      <rPr>
        <sz val="9"/>
        <color indexed="8"/>
        <rFont val="HG丸ｺﾞｼｯｸM-PRO"/>
        <family val="3"/>
        <charset val="128"/>
      </rPr>
      <t> </t>
    </r>
    <r>
      <rPr>
        <sz val="10.5"/>
        <color indexed="8"/>
        <rFont val="HG丸ｺﾞｼｯｸM-PRO"/>
        <family val="3"/>
        <charset val="128"/>
      </rPr>
      <t>に手指用アルコール消毒液を設置しております。</t>
    </r>
    <phoneticPr fontId="8"/>
  </si>
  <si>
    <t>電源スイッチ、ドアノブ、手すり等接触が多い箇所は清掃時にアルコール消毒液または次亜塩素酸ナトリウムでの消毒を行っております。</t>
    <phoneticPr fontId="8"/>
  </si>
  <si>
    <r>
      <t>活動時に出たゴミは、通常通り持ち帰りをお願いいたします。</t>
    </r>
    <r>
      <rPr>
        <sz val="9"/>
        <color indexed="8"/>
        <rFont val="HG丸ｺﾞｼｯｸM-PRO"/>
        <family val="3"/>
        <charset val="128"/>
      </rPr>
      <t> </t>
    </r>
    <phoneticPr fontId="8"/>
  </si>
  <si>
    <r>
      <t>食堂利用時は、対面に座ることなく、横一列での利用とします。座席数は、定員の5割程度としています。一定人数を越えた場合には、2回に分かれての食事提供となる場合もございます。また食事提供は、従前のビュッフェスタイルではなく、お皿に盛りつけた状態で提供いたします。</t>
    </r>
    <r>
      <rPr>
        <sz val="9"/>
        <rFont val="HG丸ｺﾞｼｯｸM-PRO"/>
        <family val="3"/>
        <charset val="128"/>
      </rPr>
      <t> </t>
    </r>
    <r>
      <rPr>
        <sz val="10.5"/>
        <rFont val="HG丸ｺﾞｼｯｸM-PRO"/>
        <family val="3"/>
        <charset val="128"/>
      </rPr>
      <t>給茶用のやかんは使用を中止し、ポットでの給茶となります。</t>
    </r>
    <rPh sb="34" eb="36">
      <t>テイイン</t>
    </rPh>
    <rPh sb="111" eb="112">
      <t>サラ</t>
    </rPh>
    <rPh sb="113" eb="114">
      <t>モ</t>
    </rPh>
    <rPh sb="118" eb="120">
      <t>ジョウタイ</t>
    </rPh>
    <rPh sb="150" eb="152">
      <t>キュウチャ</t>
    </rPh>
    <phoneticPr fontId="8"/>
  </si>
  <si>
    <t>以下の通りとします。</t>
    <phoneticPr fontId="8"/>
  </si>
  <si>
    <t>◎本館泊：定員（200名）に対して、宿泊定数の6割程度とします。※2畳以上に対して、1人の割合。</t>
    <rPh sb="18" eb="20">
      <t>シュクハク</t>
    </rPh>
    <rPh sb="20" eb="22">
      <t>テイスウ</t>
    </rPh>
    <phoneticPr fontId="8"/>
  </si>
  <si>
    <t>◎テント、バンガロー泊：定員に対して、宿泊定数の5割とします。</t>
    <rPh sb="19" eb="21">
      <t>シュクハク</t>
    </rPh>
    <rPh sb="21" eb="23">
      <t>テイスウ</t>
    </rPh>
    <phoneticPr fontId="8"/>
  </si>
  <si>
    <t>◎学校団体につきましては、宿泊は原則1日1校の利用とします。（6～8月、土日祝日を除く）。</t>
    <rPh sb="13" eb="15">
      <t>シュクハク</t>
    </rPh>
    <rPh sb="16" eb="18">
      <t>ゲンソク</t>
    </rPh>
    <rPh sb="34" eb="35">
      <t>ガツ</t>
    </rPh>
    <rPh sb="36" eb="38">
      <t>ドニチ</t>
    </rPh>
    <rPh sb="38" eb="40">
      <t>シュクジツ</t>
    </rPh>
    <rPh sb="41" eb="42">
      <t>ノゾ</t>
    </rPh>
    <phoneticPr fontId="8"/>
  </si>
  <si>
    <t>※野外炊事を予定している団体は、食器用洗剤、スポンジ等もご準備ください。また、粉ものの野外炊事（ピザ、うどん、つみっこ、ナン、あそ棒パン）を実施予定の団体は、生地をこねる際に着用するゴム手袋（ビニール手袋）をご準備ください。</t>
    <rPh sb="39" eb="40">
      <t>コナ</t>
    </rPh>
    <rPh sb="43" eb="45">
      <t>ヤガイ</t>
    </rPh>
    <rPh sb="45" eb="47">
      <t>スイジ</t>
    </rPh>
    <rPh sb="65" eb="66">
      <t>ボウ</t>
    </rPh>
    <rPh sb="70" eb="72">
      <t>ジッシ</t>
    </rPh>
    <rPh sb="72" eb="74">
      <t>ヨテイ</t>
    </rPh>
    <rPh sb="75" eb="77">
      <t>ダンタイ</t>
    </rPh>
    <rPh sb="79" eb="81">
      <t>キジ</t>
    </rPh>
    <rPh sb="85" eb="86">
      <t>サイ</t>
    </rPh>
    <rPh sb="87" eb="89">
      <t>チャクヨウ</t>
    </rPh>
    <rPh sb="93" eb="95">
      <t>テブクロ</t>
    </rPh>
    <rPh sb="100" eb="102">
      <t>テブクロ</t>
    </rPh>
    <rPh sb="105" eb="107">
      <t>ジュンビ</t>
    </rPh>
    <phoneticPr fontId="8"/>
  </si>
  <si>
    <t>1回の入浴人数は、男女それぞれ16名以内でお願いします。また、脱衣場が混み合うのを避けるために、脱衣場の人数が、男女それぞれ8名を超えないように時間差（浴室8名、脱衣場8名）を設けての利用をお願いします。活動内容、活動時間、利用人数によっては、シャワーのみの利用とさせていただく場合もございます。</t>
    <rPh sb="1" eb="2">
      <t>カイ</t>
    </rPh>
    <rPh sb="3" eb="5">
      <t>ニュウヨク</t>
    </rPh>
    <rPh sb="5" eb="7">
      <t>ニンズウ</t>
    </rPh>
    <rPh sb="9" eb="11">
      <t>ダンジョ</t>
    </rPh>
    <rPh sb="17" eb="18">
      <t>メイ</t>
    </rPh>
    <rPh sb="18" eb="20">
      <t>イナイ</t>
    </rPh>
    <rPh sb="22" eb="23">
      <t>ネガ</t>
    </rPh>
    <rPh sb="31" eb="33">
      <t>ダツイ</t>
    </rPh>
    <rPh sb="33" eb="34">
      <t>バ</t>
    </rPh>
    <rPh sb="35" eb="36">
      <t>コ</t>
    </rPh>
    <rPh sb="37" eb="38">
      <t>ア</t>
    </rPh>
    <rPh sb="41" eb="42">
      <t>サ</t>
    </rPh>
    <rPh sb="48" eb="50">
      <t>ダツイ</t>
    </rPh>
    <rPh sb="50" eb="51">
      <t>バ</t>
    </rPh>
    <rPh sb="52" eb="54">
      <t>ニンズウ</t>
    </rPh>
    <rPh sb="56" eb="58">
      <t>ダンジョ</t>
    </rPh>
    <rPh sb="63" eb="64">
      <t>メイ</t>
    </rPh>
    <rPh sb="65" eb="66">
      <t>コ</t>
    </rPh>
    <rPh sb="72" eb="75">
      <t>ジカンサ</t>
    </rPh>
    <rPh sb="76" eb="78">
      <t>ヨクシツ</t>
    </rPh>
    <rPh sb="79" eb="80">
      <t>メイ</t>
    </rPh>
    <rPh sb="81" eb="83">
      <t>ダツイ</t>
    </rPh>
    <rPh sb="83" eb="84">
      <t>バ</t>
    </rPh>
    <rPh sb="85" eb="86">
      <t>メイ</t>
    </rPh>
    <rPh sb="88" eb="89">
      <t>モウ</t>
    </rPh>
    <rPh sb="92" eb="94">
      <t>リヨウ</t>
    </rPh>
    <rPh sb="96" eb="97">
      <t>ネガ</t>
    </rPh>
    <rPh sb="102" eb="104">
      <t>カツドウ</t>
    </rPh>
    <rPh sb="104" eb="106">
      <t>ナイヨウ</t>
    </rPh>
    <rPh sb="107" eb="109">
      <t>カツドウ</t>
    </rPh>
    <rPh sb="109" eb="111">
      <t>ジカン</t>
    </rPh>
    <rPh sb="112" eb="114">
      <t>リヨウ</t>
    </rPh>
    <rPh sb="114" eb="116">
      <t>ニンズウ</t>
    </rPh>
    <rPh sb="129" eb="131">
      <t>リヨウ</t>
    </rPh>
    <rPh sb="139" eb="141">
      <t>バアイ</t>
    </rPh>
    <phoneticPr fontId="8"/>
  </si>
  <si>
    <t>就寝前と起床時の1日2回の全利用者の検温、健康チェックをお願いします。当日配布する体調管理表に健康状態を記入のうえ、事務所職員へ報告をお願いします。</t>
    <rPh sb="0" eb="2">
      <t>シュウシン</t>
    </rPh>
    <rPh sb="2" eb="3">
      <t>マエ</t>
    </rPh>
    <rPh sb="4" eb="6">
      <t>キショウ</t>
    </rPh>
    <rPh sb="6" eb="7">
      <t>ジ</t>
    </rPh>
    <rPh sb="13" eb="14">
      <t>ゼン</t>
    </rPh>
    <rPh sb="14" eb="17">
      <t>リヨウシャ</t>
    </rPh>
    <rPh sb="29" eb="30">
      <t>ネガ</t>
    </rPh>
    <rPh sb="35" eb="37">
      <t>トウジツ</t>
    </rPh>
    <rPh sb="37" eb="39">
      <t>ハイフ</t>
    </rPh>
    <rPh sb="41" eb="43">
      <t>タイチョウ</t>
    </rPh>
    <rPh sb="43" eb="45">
      <t>カンリ</t>
    </rPh>
    <rPh sb="45" eb="46">
      <t>ヒョウ</t>
    </rPh>
    <rPh sb="47" eb="49">
      <t>ケンコウ</t>
    </rPh>
    <rPh sb="49" eb="51">
      <t>ジョウタイ</t>
    </rPh>
    <rPh sb="52" eb="54">
      <t>キニュウ</t>
    </rPh>
    <rPh sb="58" eb="60">
      <t>ジム</t>
    </rPh>
    <rPh sb="60" eb="61">
      <t>ショ</t>
    </rPh>
    <rPh sb="61" eb="63">
      <t>ショクイン</t>
    </rPh>
    <rPh sb="64" eb="66">
      <t>ホウコク</t>
    </rPh>
    <rPh sb="68" eb="69">
      <t>ネガ</t>
    </rPh>
    <phoneticPr fontId="8"/>
  </si>
  <si>
    <t>活動後の貸出道具、活動場所等や、使用した宿泊室の消毒にご協力ください。</t>
    <rPh sb="0" eb="2">
      <t>カツドウ</t>
    </rPh>
    <rPh sb="2" eb="3">
      <t>ゴ</t>
    </rPh>
    <rPh sb="4" eb="6">
      <t>カシダシ</t>
    </rPh>
    <rPh sb="6" eb="8">
      <t>ドウグ</t>
    </rPh>
    <rPh sb="9" eb="11">
      <t>カツドウ</t>
    </rPh>
    <rPh sb="11" eb="13">
      <t>バショ</t>
    </rPh>
    <rPh sb="13" eb="14">
      <t>トウ</t>
    </rPh>
    <rPh sb="16" eb="18">
      <t>シヨウ</t>
    </rPh>
    <rPh sb="20" eb="23">
      <t>シュクハクシツ</t>
    </rPh>
    <rPh sb="24" eb="26">
      <t>ショウドク</t>
    </rPh>
    <rPh sb="28" eb="30">
      <t>キョウリョク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</si>
</sst>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F800]dddd\,\ mmmm\ dd\,\ yyyy"/>
    <numFmt numFmtId="177" formatCode="[$-411]ggge&quot;年&quot;m&quot;月&quot;d&quot;日&quot;;@"/>
    <numFmt numFmtId="178" formatCode="#,###&quot;人&quot;"/>
    <numFmt numFmtId="179" formatCode="#,##0&quot;食&quot;"/>
    <numFmt numFmtId="180" formatCode="#,##0&quot;日&quot;"/>
    <numFmt numFmtId="181" formatCode="#,##0&quot;時&quot;"/>
    <numFmt numFmtId="182" formatCode="#,##0&quot;分&quot;"/>
    <numFmt numFmtId="183" formatCode="m/d;@"/>
  </numFmts>
  <fonts count="162">
    <font>
      <sz val="11"/>
      <name val="ＭＳ Ｐゴシック"/>
      <family val="3"/>
      <charset val="128"/>
    </font>
    <font>
      <sz val="11"/>
      <name val="ＭＳ Ｐゴシック"/>
      <family val="3"/>
      <charset val="128"/>
    </font>
    <font>
      <sz val="11"/>
      <color indexed="8"/>
      <name val="ＭＳ Ｐ明朝"/>
      <family val="1"/>
      <charset val="128"/>
    </font>
    <font>
      <u/>
      <sz val="10.5"/>
      <color indexed="8"/>
      <name val="ＭＳ Ｐ明朝"/>
      <family val="1"/>
      <charset val="128"/>
    </font>
    <font>
      <sz val="10.5"/>
      <color indexed="8"/>
      <name val="Century"/>
      <family val="1"/>
    </font>
    <font>
      <sz val="10.5"/>
      <color indexed="8"/>
      <name val="ＭＳ Ｐ明朝"/>
      <family val="1"/>
      <charset val="128"/>
    </font>
    <font>
      <sz val="14"/>
      <color indexed="8"/>
      <name val="ＭＳ Ｐ明朝"/>
      <family val="1"/>
      <charset val="128"/>
    </font>
    <font>
      <sz val="10.5"/>
      <name val="ＭＳ Ｐ明朝"/>
      <family val="1"/>
      <charset val="128"/>
    </font>
    <font>
      <sz val="6"/>
      <name val="ＭＳ Ｐゴシック"/>
      <family val="3"/>
      <charset val="128"/>
    </font>
    <font>
      <sz val="12"/>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16"/>
      <name val="ＭＳ Ｐゴシック"/>
      <family val="3"/>
      <charset val="128"/>
    </font>
    <font>
      <sz val="10"/>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u/>
      <sz val="11"/>
      <name val="ＭＳ Ｐゴシック"/>
      <family val="3"/>
      <charset val="128"/>
    </font>
    <font>
      <sz val="10"/>
      <color indexed="10"/>
      <name val="ＭＳ Ｐゴシック"/>
      <family val="3"/>
      <charset val="128"/>
    </font>
    <font>
      <b/>
      <sz val="11"/>
      <name val="ＭＳ Ｐゴシック"/>
      <family val="3"/>
      <charset val="128"/>
    </font>
    <font>
      <b/>
      <sz val="10"/>
      <name val="ＭＳ Ｐゴシック"/>
      <family val="3"/>
      <charset val="128"/>
    </font>
    <font>
      <u/>
      <sz val="9"/>
      <name val="ＭＳ Ｐゴシック"/>
      <family val="3"/>
      <charset val="128"/>
    </font>
    <font>
      <b/>
      <sz val="9"/>
      <name val="ＭＳ Ｐゴシック"/>
      <family val="3"/>
      <charset val="128"/>
    </font>
    <font>
      <sz val="12"/>
      <name val="ＭＳ Ｐゴシック"/>
      <family val="3"/>
      <charset val="128"/>
    </font>
    <font>
      <sz val="16"/>
      <name val="ＭＳ Ｐゴシック"/>
      <family val="3"/>
      <charset val="128"/>
    </font>
    <font>
      <b/>
      <sz val="12"/>
      <color indexed="8"/>
      <name val="ＭＳ Ｐゴシック"/>
      <family val="3"/>
      <charset val="128"/>
    </font>
    <font>
      <sz val="11"/>
      <name val="ＭＳ Ｐ明朝"/>
      <family val="1"/>
      <charset val="128"/>
    </font>
    <font>
      <sz val="10"/>
      <color indexed="8"/>
      <name val="ＭＳ Ｐ明朝"/>
      <family val="1"/>
      <charset val="128"/>
    </font>
    <font>
      <sz val="8"/>
      <color indexed="10"/>
      <name val="ＭＳ Ｐ明朝"/>
      <family val="1"/>
      <charset val="128"/>
    </font>
    <font>
      <sz val="10"/>
      <color indexed="8"/>
      <name val="Century"/>
      <family val="1"/>
    </font>
    <font>
      <b/>
      <sz val="10.5"/>
      <color indexed="8"/>
      <name val="ＭＳ Ｐ明朝"/>
      <family val="1"/>
      <charset val="128"/>
    </font>
    <font>
      <sz val="11"/>
      <name val="ＭＳ Ｐゴシック"/>
      <family val="3"/>
      <charset val="128"/>
    </font>
    <font>
      <sz val="9"/>
      <color indexed="8"/>
      <name val="ＭＳ Ｐ明朝"/>
      <family val="1"/>
      <charset val="128"/>
    </font>
    <font>
      <sz val="11"/>
      <name val="HGS創英角ｺﾞｼｯｸUB"/>
      <family val="3"/>
      <charset val="128"/>
    </font>
    <font>
      <sz val="12"/>
      <name val="HGP創英角ｺﾞｼｯｸUB"/>
      <family val="3"/>
      <charset val="128"/>
    </font>
    <font>
      <sz val="9"/>
      <color indexed="10"/>
      <name val="ＭＳ Ｐ明朝"/>
      <family val="1"/>
      <charset val="128"/>
    </font>
    <font>
      <sz val="14"/>
      <color indexed="8"/>
      <name val="HGP創英角ｺﾞｼｯｸUB"/>
      <family val="3"/>
      <charset val="128"/>
    </font>
    <font>
      <b/>
      <sz val="16"/>
      <color indexed="8"/>
      <name val="ＭＳ Ｐゴシック"/>
      <family val="3"/>
      <charset val="128"/>
    </font>
    <font>
      <b/>
      <shadow/>
      <sz val="72"/>
      <color indexed="8"/>
      <name val="HG丸ｺﾞｼｯｸM-PRO"/>
      <family val="3"/>
      <charset val="128"/>
    </font>
    <font>
      <b/>
      <sz val="26"/>
      <name val="ＭＳ Ｐゴシック"/>
      <family val="3"/>
      <charset val="128"/>
    </font>
    <font>
      <sz val="24"/>
      <color indexed="8"/>
      <name val="ＭＳ Ｐゴシック"/>
      <family val="3"/>
      <charset val="128"/>
    </font>
    <font>
      <b/>
      <sz val="18"/>
      <name val="ＭＳ Ｐゴシック"/>
      <family val="3"/>
      <charset val="128"/>
    </font>
    <font>
      <sz val="9"/>
      <color indexed="8"/>
      <name val="ＭＳ Ｐゴシック"/>
      <family val="3"/>
      <charset val="128"/>
    </font>
    <font>
      <b/>
      <u/>
      <sz val="11"/>
      <name val="ＭＳ Ｐゴシック"/>
      <family val="3"/>
      <charset val="128"/>
    </font>
    <font>
      <sz val="12"/>
      <name val="HGS創英角ﾎﾟｯﾌﾟ体"/>
      <family val="3"/>
      <charset val="128"/>
    </font>
    <font>
      <sz val="12"/>
      <name val="HGP創英角ﾎﾟｯﾌﾟ体"/>
      <family val="3"/>
      <charset val="128"/>
    </font>
    <font>
      <b/>
      <sz val="12"/>
      <color indexed="8"/>
      <name val="ＭＳ Ｐ明朝"/>
      <family val="1"/>
      <charset val="128"/>
    </font>
    <font>
      <b/>
      <sz val="11"/>
      <name val="ＭＳ Ｐ明朝"/>
      <family val="1"/>
      <charset val="128"/>
    </font>
    <font>
      <sz val="14"/>
      <name val="ＭＳ Ｐ明朝"/>
      <family val="1"/>
      <charset val="128"/>
    </font>
    <font>
      <b/>
      <sz val="12"/>
      <name val="ＭＳ Ｐ明朝"/>
      <family val="1"/>
      <charset val="128"/>
    </font>
    <font>
      <b/>
      <sz val="14"/>
      <color indexed="8"/>
      <name val="ＭＳ Ｐ明朝"/>
      <family val="1"/>
      <charset val="128"/>
    </font>
    <font>
      <sz val="10"/>
      <name val="ＭＳ Ｐ明朝"/>
      <family val="1"/>
      <charset val="128"/>
    </font>
    <font>
      <sz val="12"/>
      <name val="ＭＳ Ｐ明朝"/>
      <family val="1"/>
      <charset val="128"/>
    </font>
    <font>
      <u/>
      <sz val="10"/>
      <name val="ＭＳ Ｐゴシック"/>
      <family val="3"/>
      <charset val="128"/>
    </font>
    <font>
      <b/>
      <sz val="11"/>
      <color indexed="10"/>
      <name val="ＭＳ Ｐゴシック"/>
      <family val="3"/>
      <charset val="128"/>
    </font>
    <font>
      <sz val="9"/>
      <color indexed="81"/>
      <name val="ＭＳ Ｐゴシック"/>
      <family val="3"/>
      <charset val="128"/>
    </font>
    <font>
      <b/>
      <sz val="9"/>
      <color indexed="81"/>
      <name val="ＭＳ Ｐゴシック"/>
      <family val="3"/>
      <charset val="128"/>
    </font>
    <font>
      <sz val="11"/>
      <color indexed="81"/>
      <name val="ＭＳ Ｐゴシック"/>
      <family val="3"/>
      <charset val="128"/>
    </font>
    <font>
      <sz val="11"/>
      <name val="HGP創英角ｺﾞｼｯｸUB"/>
      <family val="3"/>
      <charset val="128"/>
    </font>
    <font>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sz val="10"/>
      <color indexed="8"/>
      <name val="ＭＳ Ｐゴシック"/>
      <family val="3"/>
      <charset val="128"/>
    </font>
    <font>
      <b/>
      <u/>
      <sz val="11"/>
      <color indexed="8"/>
      <name val="ＭＳ Ｐゴシック"/>
      <family val="3"/>
      <charset val="128"/>
    </font>
    <font>
      <b/>
      <u/>
      <sz val="9"/>
      <color indexed="81"/>
      <name val="ＭＳ Ｐゴシック"/>
      <family val="3"/>
      <charset val="128"/>
    </font>
    <font>
      <b/>
      <sz val="8"/>
      <name val="ＭＳ Ｐゴシック"/>
      <family val="3"/>
      <charset val="128"/>
    </font>
    <font>
      <b/>
      <sz val="24"/>
      <name val="ＭＳ Ｐゴシック"/>
      <family val="3"/>
      <charset val="128"/>
    </font>
    <font>
      <sz val="24"/>
      <name val="ＭＳ Ｐゴシック"/>
      <family val="3"/>
      <charset val="128"/>
    </font>
    <font>
      <sz val="9"/>
      <color indexed="81"/>
      <name val="MS P ゴシック"/>
      <family val="3"/>
      <charset val="128"/>
    </font>
    <font>
      <sz val="8"/>
      <color indexed="8"/>
      <name val="ＭＳ Ｐ明朝"/>
      <family val="1"/>
      <charset val="128"/>
    </font>
    <font>
      <sz val="8"/>
      <name val="ＭＳ Ｐ明朝"/>
      <family val="1"/>
      <charset val="128"/>
    </font>
    <font>
      <sz val="10"/>
      <name val="HGS創英角ｺﾞｼｯｸUB"/>
      <family val="3"/>
      <charset val="128"/>
    </font>
    <font>
      <b/>
      <u/>
      <sz val="9"/>
      <color indexed="81"/>
      <name val="MS P ゴシック"/>
      <family val="3"/>
      <charset val="128"/>
    </font>
    <font>
      <b/>
      <sz val="10"/>
      <color indexed="10"/>
      <name val="ＭＳ Ｐゴシック"/>
      <family val="3"/>
      <charset val="128"/>
    </font>
    <font>
      <b/>
      <sz val="10"/>
      <color indexed="81"/>
      <name val="ＭＳ Ｐゴシック"/>
      <family val="3"/>
      <charset val="128"/>
    </font>
    <font>
      <b/>
      <u/>
      <sz val="11"/>
      <color indexed="10"/>
      <name val="ＭＳ Ｐゴシック"/>
      <family val="3"/>
      <charset val="128"/>
    </font>
    <font>
      <b/>
      <sz val="14"/>
      <color indexed="10"/>
      <name val="ＭＳ Ｐゴシック"/>
      <family val="3"/>
      <charset val="128"/>
    </font>
    <font>
      <sz val="22"/>
      <color indexed="10"/>
      <name val="ＭＳ Ｐ明朝"/>
      <family val="1"/>
      <charset val="128"/>
    </font>
    <font>
      <b/>
      <sz val="6"/>
      <name val="ＭＳ Ｐゴシック"/>
      <family val="3"/>
      <charset val="128"/>
    </font>
    <font>
      <sz val="14"/>
      <color indexed="8"/>
      <name val="ＭＳ Ｐゴシック"/>
      <family val="3"/>
      <charset val="128"/>
    </font>
    <font>
      <b/>
      <sz val="11"/>
      <name val="HGS創英角ｺﾞｼｯｸUB"/>
      <family val="3"/>
      <charset val="128"/>
    </font>
    <font>
      <b/>
      <sz val="9"/>
      <color indexed="81"/>
      <name val="MS P ゴシック"/>
      <family val="3"/>
      <charset val="128"/>
    </font>
    <font>
      <sz val="11"/>
      <name val="HG丸ｺﾞｼｯｸM-PRO"/>
      <family val="3"/>
      <charset val="128"/>
    </font>
    <font>
      <sz val="10.5"/>
      <name val="HG丸ｺﾞｼｯｸM-PRO"/>
      <family val="3"/>
      <charset val="128"/>
    </font>
    <font>
      <b/>
      <sz val="12"/>
      <name val="HG丸ｺﾞｼｯｸM-PRO"/>
      <family val="3"/>
      <charset val="128"/>
    </font>
    <font>
      <sz val="9"/>
      <color indexed="8"/>
      <name val="HG丸ｺﾞｼｯｸM-PRO"/>
      <family val="3"/>
      <charset val="128"/>
    </font>
    <font>
      <sz val="10.5"/>
      <color indexed="8"/>
      <name val="HG丸ｺﾞｼｯｸM-PRO"/>
      <family val="3"/>
      <charset val="128"/>
    </font>
    <font>
      <b/>
      <u val="double"/>
      <sz val="10.5"/>
      <color indexed="8"/>
      <name val="HG丸ｺﾞｼｯｸM-PRO"/>
      <family val="3"/>
      <charset val="128"/>
    </font>
    <font>
      <sz val="7"/>
      <color indexed="8"/>
      <name val="HG丸ｺﾞｼｯｸM-PRO"/>
      <family val="3"/>
      <charset val="128"/>
    </font>
    <font>
      <sz val="14"/>
      <name val="HG丸ｺﾞｼｯｸM-PRO"/>
      <family val="3"/>
      <charset val="128"/>
    </font>
    <font>
      <sz val="14"/>
      <name val="ＭＳ Ｐゴシック"/>
      <family val="3"/>
      <charset val="128"/>
    </font>
    <font>
      <sz val="14"/>
      <name val="HGS創英角ﾎﾟｯﾌﾟ体"/>
      <family val="3"/>
      <charset val="128"/>
    </font>
    <font>
      <b/>
      <sz val="7"/>
      <name val="ＭＳ Ｐゴシック"/>
      <family val="3"/>
      <charset val="128"/>
    </font>
    <font>
      <sz val="11"/>
      <name val="ＭＳ Ｐゴシック"/>
      <family val="3"/>
      <charset val="128"/>
      <scheme val="minor"/>
    </font>
    <font>
      <b/>
      <sz val="16"/>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b/>
      <sz val="14"/>
      <color rgb="FFFF0000"/>
      <name val="ＭＳ Ｐゴシック"/>
      <family val="3"/>
      <charset val="128"/>
    </font>
    <font>
      <sz val="11"/>
      <name val="ＭＳ Ｐゴシック"/>
      <family val="3"/>
      <charset val="128"/>
      <scheme val="major"/>
    </font>
    <font>
      <sz val="9"/>
      <name val="ＭＳ Ｐゴシック"/>
      <family val="3"/>
      <charset val="128"/>
      <scheme val="major"/>
    </font>
    <font>
      <b/>
      <sz val="12"/>
      <name val="ＭＳ Ｐゴシック"/>
      <family val="3"/>
      <charset val="128"/>
      <scheme val="minor"/>
    </font>
    <font>
      <b/>
      <sz val="9"/>
      <name val="ＭＳ Ｐゴシック"/>
      <family val="3"/>
      <charset val="128"/>
      <scheme val="minor"/>
    </font>
    <font>
      <sz val="11"/>
      <color theme="1"/>
      <name val="HGP明朝B"/>
      <family val="1"/>
      <charset val="128"/>
    </font>
    <font>
      <b/>
      <sz val="12"/>
      <color theme="1"/>
      <name val="ＭＳ Ｐゴシック"/>
      <family val="3"/>
      <charset val="128"/>
      <scheme val="minor"/>
    </font>
    <font>
      <sz val="12"/>
      <color theme="1"/>
      <name val="ＭＳ Ｐゴシック"/>
      <family val="3"/>
      <charset val="128"/>
      <scheme val="minor"/>
    </font>
    <font>
      <sz val="12"/>
      <color theme="1"/>
      <name val="ＭＳ Ｐ明朝"/>
      <family val="1"/>
      <charset val="128"/>
    </font>
    <font>
      <sz val="20"/>
      <color theme="1"/>
      <name val="ＭＳ Ｐ明朝"/>
      <family val="1"/>
      <charset val="128"/>
    </font>
    <font>
      <sz val="11"/>
      <color theme="1"/>
      <name val="ＭＳ Ｐ明朝"/>
      <family val="1"/>
      <charset val="128"/>
    </font>
    <font>
      <b/>
      <sz val="11"/>
      <name val="ＭＳ Ｐゴシック"/>
      <family val="3"/>
      <charset val="128"/>
      <scheme val="minor"/>
    </font>
    <font>
      <b/>
      <sz val="10"/>
      <name val="ＭＳ Ｐゴシック"/>
      <family val="3"/>
      <charset val="128"/>
      <scheme val="minor"/>
    </font>
    <font>
      <b/>
      <sz val="9"/>
      <color theme="1"/>
      <name val="ＭＳ Ｐゴシック"/>
      <family val="3"/>
      <charset val="128"/>
      <scheme val="minor"/>
    </font>
    <font>
      <b/>
      <sz val="11"/>
      <name val="ＭＳ Ｐゴシック"/>
      <family val="3"/>
      <charset val="128"/>
      <scheme val="major"/>
    </font>
    <font>
      <b/>
      <sz val="11"/>
      <color rgb="FFFF0000"/>
      <name val="ＭＳ Ｐゴシック"/>
      <family val="3"/>
      <charset val="128"/>
    </font>
    <font>
      <b/>
      <sz val="10"/>
      <color rgb="FFFF0000"/>
      <name val="ＭＳ Ｐゴシック"/>
      <family val="3"/>
      <charset val="128"/>
    </font>
    <font>
      <sz val="11"/>
      <color rgb="FFFF0000"/>
      <name val="HGS創英角ｺﾞｼｯｸUB"/>
      <family val="3"/>
      <charset val="128"/>
    </font>
    <font>
      <sz val="12"/>
      <name val="ＭＳ Ｐゴシック"/>
      <family val="3"/>
      <charset val="128"/>
      <scheme val="minor"/>
    </font>
    <font>
      <sz val="13"/>
      <color theme="1"/>
      <name val="ＭＳ Ｐ明朝"/>
      <family val="1"/>
      <charset val="128"/>
    </font>
    <font>
      <sz val="14"/>
      <color theme="1"/>
      <name val="ＭＳ Ｐ明朝"/>
      <family val="1"/>
      <charset val="128"/>
    </font>
    <font>
      <b/>
      <sz val="12"/>
      <color theme="1"/>
      <name val="ＭＳ Ｐ明朝"/>
      <family val="1"/>
      <charset val="128"/>
    </font>
    <font>
      <b/>
      <sz val="11"/>
      <color theme="1"/>
      <name val="ＭＳ Ｐ明朝"/>
      <family val="1"/>
      <charset val="128"/>
    </font>
    <font>
      <sz val="10"/>
      <color theme="1"/>
      <name val="ＭＳ Ｐゴシック"/>
      <family val="3"/>
      <charset val="128"/>
      <scheme val="minor"/>
    </font>
    <font>
      <b/>
      <sz val="9"/>
      <color rgb="FFFF0000"/>
      <name val="ＭＳ Ｐゴシック"/>
      <family val="3"/>
      <charset val="128"/>
    </font>
    <font>
      <sz val="10.5"/>
      <color rgb="FF000000"/>
      <name val="HG丸ｺﾞｼｯｸM-PRO"/>
      <family val="3"/>
      <charset val="128"/>
    </font>
    <font>
      <b/>
      <sz val="10.5"/>
      <color rgb="FF000000"/>
      <name val="HG丸ｺﾞｼｯｸM-PRO"/>
      <family val="3"/>
      <charset val="128"/>
    </font>
    <font>
      <sz val="9"/>
      <color rgb="FF000000"/>
      <name val="HG丸ｺﾞｼｯｸM-PRO"/>
      <family val="3"/>
      <charset val="128"/>
    </font>
    <font>
      <b/>
      <u val="double"/>
      <sz val="10.5"/>
      <color rgb="FF000000"/>
      <name val="HG丸ｺﾞｼｯｸM-PRO"/>
      <family val="3"/>
      <charset val="128"/>
    </font>
    <font>
      <b/>
      <sz val="10"/>
      <name val="ＭＳ Ｐゴシック"/>
      <family val="3"/>
      <charset val="128"/>
      <scheme val="major"/>
    </font>
    <font>
      <b/>
      <sz val="18"/>
      <name val="ＭＳ Ｐゴシック"/>
      <family val="3"/>
      <charset val="128"/>
      <scheme val="minor"/>
    </font>
    <font>
      <sz val="10"/>
      <color theme="1"/>
      <name val="ＭＳ Ｐ明朝"/>
      <family val="1"/>
      <charset val="128"/>
    </font>
    <font>
      <sz val="22"/>
      <color theme="1"/>
      <name val="ＭＳ Ｐ明朝"/>
      <family val="1"/>
      <charset val="128"/>
    </font>
    <font>
      <sz val="22"/>
      <color rgb="FFFF0000"/>
      <name val="ＭＳ Ｐ明朝"/>
      <family val="1"/>
      <charset val="128"/>
    </font>
    <font>
      <sz val="9"/>
      <color rgb="FF000000"/>
      <name val="MS UI Gothic"/>
      <family val="3"/>
      <charset val="128"/>
    </font>
    <font>
      <sz val="8"/>
      <color rgb="FFFF0000"/>
      <name val="ＭＳ Ｐゴシック"/>
      <family val="3"/>
      <charset val="128"/>
    </font>
    <font>
      <b/>
      <sz val="14"/>
      <color rgb="FF000000"/>
      <name val="ＭＳ Ｐゴシック"/>
      <family val="3"/>
      <charset val="128"/>
    </font>
    <font>
      <sz val="10"/>
      <color rgb="FF000000"/>
      <name val="ＭＳ Ｐゴシック"/>
      <family val="3"/>
      <charset val="128"/>
    </font>
    <font>
      <b/>
      <sz val="12"/>
      <color rgb="FFFF0000"/>
      <name val="ＭＳ Ｐゴシック"/>
      <family val="3"/>
      <charset val="128"/>
    </font>
    <font>
      <b/>
      <sz val="14"/>
      <color indexed="8"/>
      <name val="HGS創英角ﾎﾟｯﾌﾟ体"/>
      <family val="3"/>
      <charset val="128"/>
    </font>
    <font>
      <sz val="12"/>
      <color indexed="8"/>
      <name val="HGS創英角ﾎﾟｯﾌﾟ体"/>
      <family val="3"/>
      <charset val="128"/>
    </font>
    <font>
      <b/>
      <sz val="12"/>
      <name val="HGP創英角ﾎﾟｯﾌﾟ体"/>
      <family val="3"/>
      <charset val="128"/>
    </font>
    <font>
      <b/>
      <u/>
      <sz val="13"/>
      <color indexed="8"/>
      <name val="ＭＳ Ｐ明朝"/>
      <family val="1"/>
      <charset val="128"/>
    </font>
    <font>
      <sz val="12"/>
      <color indexed="10"/>
      <name val="ＭＳ Ｐ明朝"/>
      <family val="1"/>
      <charset val="128"/>
    </font>
    <font>
      <b/>
      <u/>
      <sz val="13"/>
      <color theme="1"/>
      <name val="ＭＳ Ｐ明朝"/>
      <family val="1"/>
      <charset val="128"/>
    </font>
    <font>
      <b/>
      <sz val="16"/>
      <color theme="1"/>
      <name val="ＭＳ Ｐ明朝"/>
      <family val="1"/>
      <charset val="128"/>
    </font>
    <font>
      <sz val="9"/>
      <name val="HG丸ｺﾞｼｯｸM-PRO"/>
      <family val="3"/>
      <charset val="128"/>
    </font>
    <font>
      <sz val="10"/>
      <color rgb="FF000000"/>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rgb="FFFF99CC"/>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rgb="FFCCFF66"/>
        <bgColor indexed="64"/>
      </patternFill>
    </fill>
    <fill>
      <patternFill patternType="solid">
        <fgColor rgb="FF66FFFF"/>
        <bgColor indexed="64"/>
      </patternFill>
    </fill>
    <fill>
      <patternFill patternType="solid">
        <fgColor rgb="FFFFFFCC"/>
        <bgColor indexed="64"/>
      </patternFill>
    </fill>
  </fills>
  <borders count="2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8"/>
      </left>
      <right style="thin">
        <color indexed="64"/>
      </right>
      <top/>
      <bottom/>
      <diagonal/>
    </border>
    <border>
      <left style="thick">
        <color indexed="8"/>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style="double">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thin">
        <color indexed="64"/>
      </top>
      <bottom style="thin">
        <color indexed="64"/>
      </bottom>
      <diagonal/>
    </border>
    <border>
      <left style="thin">
        <color indexed="64"/>
      </left>
      <right style="thin">
        <color indexed="64"/>
      </right>
      <top/>
      <bottom/>
      <diagonal/>
    </border>
    <border>
      <left style="thick">
        <color indexed="8"/>
      </left>
      <right style="thin">
        <color indexed="64"/>
      </right>
      <top style="thin">
        <color indexed="64"/>
      </top>
      <bottom/>
      <diagonal/>
    </border>
    <border>
      <left style="hair">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right/>
      <top style="thin">
        <color indexed="64"/>
      </top>
      <bottom style="double">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double">
        <color indexed="64"/>
      </top>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thin">
        <color indexed="64"/>
      </right>
      <top style="medium">
        <color indexed="64"/>
      </top>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thin">
        <color indexed="64"/>
      </left>
      <right style="thin">
        <color indexed="64"/>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8"/>
      </right>
      <top/>
      <bottom/>
      <diagonal/>
    </border>
    <border>
      <left/>
      <right style="thick">
        <color indexed="8"/>
      </right>
      <top/>
      <bottom style="thin">
        <color indexed="64"/>
      </bottom>
      <diagonal/>
    </border>
    <border>
      <left style="thin">
        <color indexed="64"/>
      </left>
      <right/>
      <top style="thick">
        <color indexed="8"/>
      </top>
      <bottom/>
      <diagonal/>
    </border>
    <border>
      <left/>
      <right/>
      <top style="thick">
        <color indexed="8"/>
      </top>
      <bottom/>
      <diagonal/>
    </border>
    <border>
      <left style="thin">
        <color indexed="64"/>
      </left>
      <right/>
      <top style="thick">
        <color indexed="64"/>
      </top>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right/>
      <top/>
      <bottom style="thick">
        <color indexed="8"/>
      </bottom>
      <diagonal/>
    </border>
    <border>
      <left/>
      <right style="thin">
        <color indexed="64"/>
      </right>
      <top/>
      <bottom style="thick">
        <color indexed="8"/>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n">
        <color indexed="64"/>
      </top>
      <bottom/>
      <diagonal/>
    </border>
    <border>
      <left/>
      <right style="thin">
        <color indexed="64"/>
      </right>
      <top style="thick">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style="hair">
        <color indexed="64"/>
      </right>
      <top/>
      <bottom/>
      <diagonal/>
    </border>
    <border>
      <left style="hair">
        <color indexed="64"/>
      </left>
      <right style="medium">
        <color indexed="64"/>
      </right>
      <top style="thin">
        <color indexed="64"/>
      </top>
      <bottom/>
      <diagonal/>
    </border>
    <border>
      <left style="medium">
        <color indexed="64"/>
      </left>
      <right/>
      <top/>
      <bottom style="thin">
        <color indexed="64"/>
      </bottom>
      <diagonal/>
    </border>
    <border>
      <left style="hair">
        <color indexed="64"/>
      </left>
      <right style="medium">
        <color indexed="64"/>
      </right>
      <top/>
      <bottom style="thin">
        <color indexed="64"/>
      </bottom>
      <diagonal/>
    </border>
    <border>
      <left/>
      <right style="hair">
        <color indexed="64"/>
      </right>
      <top style="medium">
        <color indexed="64"/>
      </top>
      <bottom/>
      <diagonal/>
    </border>
    <border>
      <left style="medium">
        <color indexed="64"/>
      </left>
      <right style="hair">
        <color indexed="64"/>
      </right>
      <top/>
      <bottom style="thin">
        <color indexed="64"/>
      </bottom>
      <diagonal/>
    </border>
    <border>
      <left style="hair">
        <color indexed="64"/>
      </left>
      <right style="hair">
        <color indexed="64"/>
      </right>
      <top style="medium">
        <color indexed="64"/>
      </top>
      <bottom/>
      <diagonal/>
    </border>
    <border>
      <left style="medium">
        <color indexed="64"/>
      </left>
      <right style="hair">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double">
        <color indexed="64"/>
      </top>
      <bottom/>
      <diagonal/>
    </border>
    <border>
      <left/>
      <right style="hair">
        <color indexed="64"/>
      </right>
      <top/>
      <bottom style="double">
        <color indexed="64"/>
      </bottom>
      <diagonal/>
    </border>
    <border>
      <left style="hair">
        <color indexed="64"/>
      </left>
      <right/>
      <top style="double">
        <color indexed="64"/>
      </top>
      <bottom/>
      <diagonal/>
    </border>
    <border>
      <left style="hair">
        <color indexed="64"/>
      </left>
      <right/>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bottom style="double">
        <color indexed="64"/>
      </bottom>
      <diagonal/>
    </border>
    <border>
      <left style="hair">
        <color indexed="64"/>
      </left>
      <right style="double">
        <color indexed="64"/>
      </right>
      <top style="double">
        <color indexed="64"/>
      </top>
      <bottom/>
      <diagonal/>
    </border>
    <border>
      <left style="hair">
        <color indexed="64"/>
      </left>
      <right style="double">
        <color indexed="64"/>
      </right>
      <top/>
      <bottom style="double">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hair">
        <color indexed="64"/>
      </right>
      <top/>
      <bottom/>
      <diagonal/>
    </border>
    <border>
      <left/>
      <right style="medium">
        <color indexed="64"/>
      </right>
      <top style="hair">
        <color indexed="64"/>
      </top>
      <bottom style="medium">
        <color indexed="64"/>
      </bottom>
      <diagonal/>
    </border>
    <border>
      <left/>
      <right style="hair">
        <color indexed="64"/>
      </right>
      <top/>
      <bottom style="medium">
        <color indexed="64"/>
      </bottom>
      <diagonal/>
    </border>
    <border>
      <left style="medium">
        <color indexed="64"/>
      </left>
      <right style="hair">
        <color indexed="64"/>
      </right>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right style="hair">
        <color indexed="64"/>
      </right>
      <top style="thin">
        <color indexed="64"/>
      </top>
      <bottom style="hair">
        <color indexed="64"/>
      </bottom>
      <diagonal/>
    </border>
    <border>
      <left style="medium">
        <color indexed="64"/>
      </left>
      <right/>
      <top style="hair">
        <color indexed="64"/>
      </top>
      <bottom/>
      <diagonal/>
    </border>
    <border>
      <left/>
      <right/>
      <top style="double">
        <color indexed="64"/>
      </top>
      <bottom style="double">
        <color indexed="64"/>
      </bottom>
      <diagonal/>
    </border>
    <border>
      <left/>
      <right style="medium">
        <color indexed="64"/>
      </right>
      <top style="hair">
        <color indexed="64"/>
      </top>
      <bottom/>
      <diagonal/>
    </border>
  </borders>
  <cellStyleXfs count="46">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1" fillId="0" borderId="0"/>
    <xf numFmtId="0" fontId="10" fillId="0" borderId="0">
      <alignment vertical="center"/>
    </xf>
    <xf numFmtId="0" fontId="26" fillId="4" borderId="0" applyNumberFormat="0" applyBorder="0" applyAlignment="0" applyProtection="0">
      <alignment vertical="center"/>
    </xf>
  </cellStyleXfs>
  <cellXfs count="1582">
    <xf numFmtId="0" fontId="0" fillId="0" borderId="0" xfId="0">
      <alignment vertical="center"/>
    </xf>
    <xf numFmtId="0" fontId="4" fillId="0" borderId="0" xfId="0" applyFont="1" applyAlignment="1">
      <alignment horizontal="justify" vertical="center"/>
    </xf>
    <xf numFmtId="0" fontId="27" fillId="0" borderId="0" xfId="0" applyFont="1">
      <alignment vertical="center"/>
    </xf>
    <xf numFmtId="0" fontId="28" fillId="0" borderId="0" xfId="0" applyFont="1">
      <alignment vertical="center"/>
    </xf>
    <xf numFmtId="0" fontId="0" fillId="0" borderId="0" xfId="0" applyAlignment="1">
      <alignment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0" fillId="0" borderId="0" xfId="0" applyBorder="1">
      <alignment vertical="center"/>
    </xf>
    <xf numFmtId="0" fontId="32" fillId="0" borderId="0" xfId="0" applyFont="1">
      <alignment vertical="center"/>
    </xf>
    <xf numFmtId="0" fontId="29" fillId="0" borderId="0" xfId="0" applyFont="1">
      <alignment vertical="center"/>
    </xf>
    <xf numFmtId="0" fontId="33" fillId="0" borderId="0" xfId="0" applyFont="1">
      <alignment vertical="center"/>
    </xf>
    <xf numFmtId="0" fontId="1" fillId="0" borderId="0" xfId="0" applyFont="1" applyAlignment="1">
      <alignment vertical="center"/>
    </xf>
    <xf numFmtId="0" fontId="34" fillId="0" borderId="0" xfId="0" applyFont="1">
      <alignment vertical="center"/>
    </xf>
    <xf numFmtId="0" fontId="0" fillId="0" borderId="12" xfId="0"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5" xfId="0" applyBorder="1" applyAlignment="1">
      <alignment horizontal="center" vertical="center"/>
    </xf>
    <xf numFmtId="0" fontId="0" fillId="0" borderId="15" xfId="0" applyBorder="1">
      <alignment vertical="center"/>
    </xf>
    <xf numFmtId="0" fontId="0" fillId="0" borderId="0" xfId="0" applyBorder="1" applyAlignment="1">
      <alignment horizontal="center" vertical="center"/>
    </xf>
    <xf numFmtId="0" fontId="29" fillId="0" borderId="0" xfId="0" applyFont="1" applyBorder="1">
      <alignment vertical="center"/>
    </xf>
    <xf numFmtId="0" fontId="10" fillId="0" borderId="0" xfId="44">
      <alignment vertical="center"/>
    </xf>
    <xf numFmtId="0" fontId="40" fillId="0" borderId="0" xfId="43" applyFont="1" applyBorder="1" applyAlignment="1">
      <alignment horizontal="left" vertical="top"/>
    </xf>
    <xf numFmtId="0" fontId="10" fillId="0" borderId="0" xfId="44" applyBorder="1">
      <alignment vertical="center"/>
    </xf>
    <xf numFmtId="0" fontId="10" fillId="0" borderId="0" xfId="44" applyAlignment="1">
      <alignment horizontal="left" vertical="center"/>
    </xf>
    <xf numFmtId="0" fontId="36" fillId="24" borderId="15"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0" fontId="45" fillId="0" borderId="0" xfId="0" applyFont="1" applyAlignment="1">
      <alignment horizontal="right" vertical="center"/>
    </xf>
    <xf numFmtId="0" fontId="0" fillId="25" borderId="0" xfId="0" applyFill="1">
      <alignment vertical="center"/>
    </xf>
    <xf numFmtId="0" fontId="29" fillId="25" borderId="0" xfId="0" applyFont="1" applyFill="1">
      <alignment vertical="center"/>
    </xf>
    <xf numFmtId="0" fontId="0" fillId="0" borderId="16" xfId="0" applyFont="1" applyBorder="1" applyAlignment="1">
      <alignment vertical="center"/>
    </xf>
    <xf numFmtId="0" fontId="29" fillId="0" borderId="0" xfId="0" applyFont="1" applyBorder="1" applyAlignment="1">
      <alignment vertical="center"/>
    </xf>
    <xf numFmtId="0" fontId="0" fillId="0" borderId="0" xfId="0" applyAlignment="1">
      <alignment vertical="center" shrinkToFit="1"/>
    </xf>
    <xf numFmtId="0" fontId="2" fillId="0" borderId="15" xfId="0" applyFont="1" applyBorder="1" applyAlignment="1">
      <alignment horizontal="center" vertical="center"/>
    </xf>
    <xf numFmtId="0" fontId="35" fillId="0" borderId="0" xfId="0" applyFont="1" applyAlignment="1">
      <alignment horizontal="center" vertical="center"/>
    </xf>
    <xf numFmtId="0" fontId="40" fillId="0" borderId="0" xfId="0" applyFont="1">
      <alignment vertical="center"/>
    </xf>
    <xf numFmtId="0" fontId="39" fillId="0" borderId="0" xfId="0" applyFont="1">
      <alignment vertical="center"/>
    </xf>
    <xf numFmtId="0" fontId="29" fillId="24" borderId="15" xfId="0" applyFont="1" applyFill="1" applyBorder="1">
      <alignment vertical="center"/>
    </xf>
    <xf numFmtId="0" fontId="36" fillId="0" borderId="0" xfId="0" applyFont="1" applyBorder="1">
      <alignment vertical="center"/>
    </xf>
    <xf numFmtId="0" fontId="49" fillId="0" borderId="15" xfId="0" applyFont="1" applyBorder="1" applyAlignment="1">
      <alignment vertical="center" shrinkToFit="1"/>
    </xf>
    <xf numFmtId="0" fontId="49" fillId="0" borderId="18" xfId="0" applyFont="1" applyBorder="1" applyAlignment="1">
      <alignment vertical="center" shrinkToFit="1"/>
    </xf>
    <xf numFmtId="0" fontId="1" fillId="0" borderId="15" xfId="0" applyFont="1" applyBorder="1" applyAlignment="1">
      <alignment vertical="center" shrinkToFit="1"/>
    </xf>
    <xf numFmtId="0" fontId="5" fillId="0" borderId="0" xfId="0" applyFont="1" applyBorder="1" applyAlignment="1">
      <alignment horizontal="left" vertical="top" wrapText="1"/>
    </xf>
    <xf numFmtId="0" fontId="10" fillId="0" borderId="0" xfId="44" applyFont="1">
      <alignment vertical="center"/>
    </xf>
    <xf numFmtId="0" fontId="48" fillId="0" borderId="19"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1" xfId="0" applyFont="1" applyBorder="1" applyAlignment="1">
      <alignment horizontal="center" vertical="center" wrapText="1"/>
    </xf>
    <xf numFmtId="0" fontId="9" fillId="0" borderId="22" xfId="0" applyFont="1" applyBorder="1" applyAlignment="1">
      <alignment horizontal="left" vertical="top" wrapText="1" indent="11"/>
    </xf>
    <xf numFmtId="0" fontId="9" fillId="0" borderId="22" xfId="0" applyFont="1" applyBorder="1" applyAlignment="1">
      <alignment horizontal="left" vertical="top" wrapText="1" indent="14"/>
    </xf>
    <xf numFmtId="0" fontId="9" fillId="0" borderId="22" xfId="0" applyFont="1" applyBorder="1" applyAlignment="1">
      <alignment horizontal="left" vertical="top" wrapText="1" indent="15"/>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5" fillId="0" borderId="25" xfId="0" applyFont="1" applyBorder="1" applyAlignment="1">
      <alignment horizontal="left" vertical="top" wrapText="1"/>
    </xf>
    <xf numFmtId="0" fontId="48" fillId="0" borderId="26" xfId="0" applyFont="1" applyBorder="1" applyAlignment="1">
      <alignment horizontal="center" vertical="center" wrapTex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5" fillId="0" borderId="25" xfId="0" applyFont="1" applyBorder="1" applyAlignment="1">
      <alignment horizontal="left" vertical="top" shrinkToFit="1"/>
    </xf>
    <xf numFmtId="0" fontId="48" fillId="0" borderId="29" xfId="0" applyFont="1" applyBorder="1" applyAlignment="1">
      <alignment horizontal="center" vertical="center" wrapText="1"/>
    </xf>
    <xf numFmtId="0" fontId="0" fillId="0" borderId="30" xfId="0" applyFont="1" applyBorder="1" applyAlignment="1">
      <alignment vertical="center"/>
    </xf>
    <xf numFmtId="0" fontId="35" fillId="0" borderId="0" xfId="0" applyFont="1" applyFill="1" applyBorder="1" applyAlignment="1">
      <alignment vertical="center" shrinkToFit="1"/>
    </xf>
    <xf numFmtId="0" fontId="42" fillId="0" borderId="0" xfId="0" applyFont="1" applyBorder="1" applyAlignment="1">
      <alignment horizontal="center" vertical="center" shrinkToFit="1"/>
    </xf>
    <xf numFmtId="0" fontId="0" fillId="0" borderId="31" xfId="0" applyBorder="1" applyAlignment="1">
      <alignment horizontal="center" vertical="center" shrinkToFit="1"/>
    </xf>
    <xf numFmtId="0" fontId="1" fillId="0" borderId="18" xfId="0" applyFont="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15"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16"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lignment vertical="center"/>
    </xf>
    <xf numFmtId="0" fontId="36" fillId="0" borderId="0" xfId="0" applyFont="1" applyBorder="1" applyAlignment="1">
      <alignment vertical="center"/>
    </xf>
    <xf numFmtId="0" fontId="29" fillId="0" borderId="0" xfId="0" applyFont="1" applyFill="1" applyBorder="1" applyAlignment="1">
      <alignment vertical="center" wrapText="1"/>
    </xf>
    <xf numFmtId="0" fontId="49" fillId="0" borderId="0" xfId="0" applyFont="1" applyBorder="1" applyAlignment="1">
      <alignment vertical="center" shrinkToFit="1"/>
    </xf>
    <xf numFmtId="0" fontId="1" fillId="0" borderId="0" xfId="0" applyFont="1" applyFill="1" applyBorder="1" applyAlignment="1">
      <alignment vertical="center" shrinkToFit="1"/>
    </xf>
    <xf numFmtId="0" fontId="29" fillId="0" borderId="0" xfId="0" applyFont="1" applyFill="1" applyBorder="1" applyAlignment="1">
      <alignment vertical="center"/>
    </xf>
    <xf numFmtId="0" fontId="10" fillId="0" borderId="0" xfId="44" applyFont="1" applyAlignment="1">
      <alignment horizontal="left" vertical="center"/>
    </xf>
    <xf numFmtId="0" fontId="10" fillId="0" borderId="0" xfId="44" applyFont="1" applyBorder="1" applyAlignment="1">
      <alignment horizontal="left" vertical="center"/>
    </xf>
    <xf numFmtId="0" fontId="47" fillId="0" borderId="0" xfId="43" applyFont="1" applyBorder="1" applyAlignment="1">
      <alignment horizontal="left" indent="1" shrinkToFit="1"/>
    </xf>
    <xf numFmtId="0" fontId="47" fillId="0" borderId="0" xfId="43" applyFont="1" applyBorder="1" applyAlignment="1">
      <alignment horizontal="left"/>
    </xf>
    <xf numFmtId="0" fontId="47" fillId="0" borderId="0" xfId="43" applyFont="1" applyFill="1" applyBorder="1" applyAlignment="1">
      <alignment horizontal="left" vertical="center"/>
    </xf>
    <xf numFmtId="0" fontId="47" fillId="0" borderId="0" xfId="43" applyFont="1" applyBorder="1" applyAlignment="1">
      <alignment vertical="center" shrinkToFit="1"/>
    </xf>
    <xf numFmtId="0" fontId="47" fillId="0" borderId="0" xfId="43" applyFont="1" applyBorder="1" applyAlignment="1">
      <alignment shrinkToFit="1"/>
    </xf>
    <xf numFmtId="0" fontId="1" fillId="0" borderId="16" xfId="0" applyFont="1" applyBorder="1" applyAlignment="1">
      <alignment horizontal="center" vertical="center" shrinkToFit="1"/>
    </xf>
    <xf numFmtId="0" fontId="0" fillId="0" borderId="0" xfId="0" applyAlignment="1">
      <alignment horizontal="justify" vertical="center"/>
    </xf>
    <xf numFmtId="0" fontId="56" fillId="0" borderId="0" xfId="0" applyFont="1" applyAlignment="1">
      <alignment horizontal="justify" vertical="center"/>
    </xf>
    <xf numFmtId="0" fontId="29" fillId="0" borderId="0" xfId="0" applyFont="1" applyAlignment="1">
      <alignment vertical="top"/>
    </xf>
    <xf numFmtId="0" fontId="35" fillId="0" borderId="20" xfId="0" applyFont="1" applyBorder="1" applyAlignment="1">
      <alignment horizontal="left" vertical="center"/>
    </xf>
    <xf numFmtId="0" fontId="35" fillId="0" borderId="0" xfId="0" applyFont="1">
      <alignment vertical="center"/>
    </xf>
    <xf numFmtId="0" fontId="18" fillId="0" borderId="0" xfId="0" applyFont="1">
      <alignment vertical="center"/>
    </xf>
    <xf numFmtId="0" fontId="0" fillId="0" borderId="0" xfId="0" applyAlignment="1">
      <alignment vertical="top"/>
    </xf>
    <xf numFmtId="0" fontId="32" fillId="0" borderId="0" xfId="0" applyFont="1" applyBorder="1" applyAlignment="1">
      <alignment vertical="center" shrinkToFit="1"/>
    </xf>
    <xf numFmtId="0" fontId="35" fillId="0" borderId="20" xfId="0" applyFont="1" applyBorder="1">
      <alignment vertical="center"/>
    </xf>
    <xf numFmtId="0" fontId="1" fillId="0" borderId="17" xfId="0" applyFont="1" applyBorder="1" applyAlignment="1">
      <alignment horizontal="center" vertical="center" shrinkToFit="1"/>
    </xf>
    <xf numFmtId="0" fontId="29" fillId="0" borderId="0" xfId="0" applyFont="1" applyBorder="1" applyAlignment="1">
      <alignment vertical="center" wrapText="1"/>
    </xf>
    <xf numFmtId="0" fontId="29" fillId="0" borderId="0" xfId="0" applyFont="1" applyAlignment="1">
      <alignment vertical="center" wrapText="1"/>
    </xf>
    <xf numFmtId="0" fontId="0" fillId="0" borderId="31" xfId="0" applyBorder="1" applyAlignment="1">
      <alignment horizontal="center" vertical="center" wrapText="1" shrinkToFit="1"/>
    </xf>
    <xf numFmtId="0" fontId="1" fillId="0" borderId="18" xfId="0" applyFont="1" applyBorder="1" applyAlignment="1">
      <alignment horizontal="center" vertical="center" wrapText="1" shrinkToFit="1"/>
    </xf>
    <xf numFmtId="0" fontId="1" fillId="0" borderId="20" xfId="0" applyFont="1" applyBorder="1" applyAlignment="1">
      <alignment horizontal="center" vertical="center" wrapText="1" shrinkToFit="1"/>
    </xf>
    <xf numFmtId="0" fontId="0" fillId="0" borderId="0" xfId="0" applyAlignment="1">
      <alignment vertical="center" wrapText="1"/>
    </xf>
    <xf numFmtId="0" fontId="0" fillId="0" borderId="33"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38" xfId="0" applyBorder="1" applyAlignment="1">
      <alignment horizontal="center" vertical="center" wrapText="1" shrinkToFit="1"/>
    </xf>
    <xf numFmtId="0" fontId="29" fillId="0" borderId="0" xfId="0" applyFont="1" applyBorder="1" applyAlignment="1">
      <alignment wrapText="1"/>
    </xf>
    <xf numFmtId="0" fontId="29" fillId="0" borderId="0" xfId="0" applyFont="1" applyAlignment="1">
      <alignment wrapText="1"/>
    </xf>
    <xf numFmtId="0" fontId="0" fillId="0" borderId="0" xfId="0" applyAlignment="1"/>
    <xf numFmtId="0" fontId="0" fillId="0" borderId="0" xfId="0" applyBorder="1" applyAlignment="1">
      <alignment vertical="center" wrapText="1"/>
    </xf>
    <xf numFmtId="0" fontId="0" fillId="0" borderId="35"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39" xfId="0" applyBorder="1" applyAlignment="1">
      <alignment horizontal="center" vertical="center" wrapText="1" shrinkToFit="1"/>
    </xf>
    <xf numFmtId="0" fontId="0" fillId="0" borderId="20" xfId="0" applyBorder="1" applyAlignment="1">
      <alignment horizontal="center" vertical="center" shrinkToFit="1"/>
    </xf>
    <xf numFmtId="0" fontId="109" fillId="0" borderId="0" xfId="0" applyFont="1">
      <alignment vertical="center"/>
    </xf>
    <xf numFmtId="0" fontId="110" fillId="0" borderId="0" xfId="0" applyFont="1" applyBorder="1" applyAlignment="1">
      <alignment vertical="center"/>
    </xf>
    <xf numFmtId="0" fontId="109" fillId="0" borderId="0" xfId="0" applyFont="1" applyBorder="1" applyAlignment="1">
      <alignment horizontal="center" vertical="center"/>
    </xf>
    <xf numFmtId="0" fontId="111" fillId="0" borderId="21" xfId="0" applyFont="1" applyBorder="1" applyAlignment="1">
      <alignment horizontal="right" vertical="center" shrinkToFit="1"/>
    </xf>
    <xf numFmtId="0" fontId="111" fillId="0" borderId="29" xfId="0" applyFont="1" applyBorder="1" applyAlignment="1">
      <alignment horizontal="right" vertical="center" shrinkToFit="1"/>
    </xf>
    <xf numFmtId="0" fontId="109" fillId="0" borderId="15" xfId="0" applyFont="1" applyBorder="1" applyAlignment="1">
      <alignment horizontal="right" vertical="center" shrinkToFit="1"/>
    </xf>
    <xf numFmtId="0" fontId="111" fillId="0" borderId="0" xfId="0" applyFont="1" applyBorder="1">
      <alignment vertical="center"/>
    </xf>
    <xf numFmtId="0" fontId="109" fillId="0" borderId="0" xfId="0" applyFont="1" applyBorder="1" applyAlignment="1">
      <alignment vertical="center" shrinkToFit="1"/>
    </xf>
    <xf numFmtId="0" fontId="111" fillId="0" borderId="20" xfId="0" applyFont="1" applyBorder="1">
      <alignment vertical="center"/>
    </xf>
    <xf numFmtId="0" fontId="112" fillId="0" borderId="0" xfId="0" applyFont="1" applyBorder="1" applyAlignment="1">
      <alignment horizontal="left" vertical="center"/>
    </xf>
    <xf numFmtId="0" fontId="112" fillId="0" borderId="0" xfId="0" applyFont="1" applyBorder="1" applyAlignment="1">
      <alignment vertical="center"/>
    </xf>
    <xf numFmtId="0" fontId="112" fillId="0" borderId="28" xfId="0" applyFont="1" applyBorder="1" applyAlignment="1">
      <alignment vertical="center"/>
    </xf>
    <xf numFmtId="0" fontId="111" fillId="0" borderId="0" xfId="0" applyFont="1" applyBorder="1" applyAlignment="1">
      <alignment horizontal="right" vertical="center"/>
    </xf>
    <xf numFmtId="0" fontId="112" fillId="0" borderId="0" xfId="0" applyFont="1" applyBorder="1" applyAlignment="1">
      <alignment horizontal="center" vertical="center" shrinkToFit="1"/>
    </xf>
    <xf numFmtId="0" fontId="0" fillId="0" borderId="40" xfId="0" applyBorder="1" applyAlignment="1">
      <alignment vertical="center"/>
    </xf>
    <xf numFmtId="0" fontId="0" fillId="0" borderId="41" xfId="0" applyBorder="1">
      <alignment vertical="center"/>
    </xf>
    <xf numFmtId="0" fontId="38" fillId="0" borderId="0" xfId="0" applyFont="1" applyFill="1" applyBorder="1" applyAlignment="1">
      <alignment vertical="center" wrapText="1"/>
    </xf>
    <xf numFmtId="0" fontId="27" fillId="0" borderId="0" xfId="0" applyFont="1" applyFill="1" applyBorder="1" applyAlignment="1">
      <alignment vertical="center" wrapText="1"/>
    </xf>
    <xf numFmtId="0" fontId="27" fillId="0" borderId="0" xfId="0" applyFont="1" applyBorder="1">
      <alignment vertical="center"/>
    </xf>
    <xf numFmtId="0" fontId="5" fillId="0" borderId="0" xfId="0" applyNumberFormat="1" applyFont="1" applyFill="1" applyBorder="1" applyAlignment="1">
      <alignment horizontal="center" vertical="center" shrinkToFit="1"/>
    </xf>
    <xf numFmtId="0" fontId="5" fillId="0" borderId="20" xfId="0" applyNumberFormat="1" applyFont="1" applyFill="1" applyBorder="1" applyAlignment="1">
      <alignment horizontal="center" vertical="center" shrinkToFit="1"/>
    </xf>
    <xf numFmtId="0" fontId="5" fillId="0" borderId="28" xfId="0" applyNumberFormat="1" applyFont="1" applyFill="1" applyBorder="1" applyAlignment="1">
      <alignment horizontal="center" vertical="center" shrinkToFit="1"/>
    </xf>
    <xf numFmtId="0" fontId="5" fillId="0" borderId="19" xfId="0" applyNumberFormat="1" applyFont="1" applyFill="1" applyBorder="1" applyAlignment="1">
      <alignment horizontal="center" vertical="center" shrinkToFit="1"/>
    </xf>
    <xf numFmtId="0" fontId="115" fillId="0" borderId="0" xfId="0" applyFont="1" applyBorder="1">
      <alignment vertical="center"/>
    </xf>
    <xf numFmtId="0" fontId="116" fillId="0" borderId="0" xfId="0" applyFont="1" applyBorder="1">
      <alignment vertical="center"/>
    </xf>
    <xf numFmtId="0" fontId="0" fillId="0" borderId="38" xfId="43" applyFont="1" applyBorder="1" applyAlignment="1">
      <alignment vertical="center"/>
    </xf>
    <xf numFmtId="0" fontId="39" fillId="25" borderId="21" xfId="0" applyFont="1" applyFill="1" applyBorder="1" applyAlignment="1">
      <alignment horizontal="center" vertical="center"/>
    </xf>
    <xf numFmtId="0" fontId="42" fillId="0" borderId="0" xfId="0" applyFont="1">
      <alignment vertical="center"/>
    </xf>
    <xf numFmtId="0" fontId="42" fillId="0" borderId="20" xfId="0" applyFont="1" applyBorder="1">
      <alignment vertical="center"/>
    </xf>
    <xf numFmtId="0" fontId="67" fillId="0" borderId="0" xfId="0" applyFont="1" applyAlignment="1">
      <alignment vertical="center" wrapText="1"/>
    </xf>
    <xf numFmtId="0" fontId="5" fillId="0" borderId="0" xfId="0" applyFont="1" applyAlignment="1">
      <alignment horizontal="justify" vertical="center"/>
    </xf>
    <xf numFmtId="0" fontId="42" fillId="0" borderId="42" xfId="0" applyFont="1" applyBorder="1">
      <alignment vertical="center"/>
    </xf>
    <xf numFmtId="0" fontId="68" fillId="0" borderId="0" xfId="0" applyFont="1">
      <alignment vertical="center"/>
    </xf>
    <xf numFmtId="0" fontId="67" fillId="0" borderId="0" xfId="0" applyFont="1" applyAlignment="1">
      <alignment horizontal="justify" vertical="center"/>
    </xf>
    <xf numFmtId="0" fontId="37" fillId="0" borderId="0" xfId="0" applyFont="1">
      <alignment vertical="center"/>
    </xf>
    <xf numFmtId="0" fontId="69" fillId="0" borderId="0" xfId="0" applyFont="1">
      <alignment vertical="center"/>
    </xf>
    <xf numFmtId="0" fontId="48" fillId="0" borderId="43" xfId="0" applyFont="1" applyFill="1" applyBorder="1" applyAlignment="1">
      <alignment vertical="center" wrapText="1"/>
    </xf>
    <xf numFmtId="0" fontId="2" fillId="0" borderId="0" xfId="0" applyFont="1" applyBorder="1" applyAlignment="1">
      <alignment horizontal="center" vertical="center" shrinkToFit="1"/>
    </xf>
    <xf numFmtId="0" fontId="112" fillId="0" borderId="19" xfId="0" applyFont="1" applyBorder="1" applyAlignment="1">
      <alignment horizontal="right" vertical="center" shrinkToFit="1"/>
    </xf>
    <xf numFmtId="0" fontId="111" fillId="0" borderId="16" xfId="0" applyFont="1" applyBorder="1" applyAlignment="1">
      <alignment horizontal="right" vertical="center" shrinkToFit="1"/>
    </xf>
    <xf numFmtId="0" fontId="70" fillId="0" borderId="0" xfId="0" applyFont="1">
      <alignment vertical="center"/>
    </xf>
    <xf numFmtId="0" fontId="0" fillId="0" borderId="25"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0" xfId="0" applyBorder="1" applyAlignment="1">
      <alignment horizontal="center" vertical="center" shrinkToFit="1"/>
    </xf>
    <xf numFmtId="0" fontId="0" fillId="0" borderId="44" xfId="0" applyBorder="1" applyAlignment="1">
      <alignment horizontal="center" vertical="center" wrapText="1" shrinkToFit="1"/>
    </xf>
    <xf numFmtId="0" fontId="0" fillId="0" borderId="45" xfId="0" applyBorder="1" applyAlignment="1">
      <alignment horizontal="center" vertical="center" wrapText="1" shrinkToFit="1"/>
    </xf>
    <xf numFmtId="0" fontId="0" fillId="0" borderId="21" xfId="0" applyBorder="1" applyAlignment="1">
      <alignment horizontal="center" vertical="center" wrapText="1" shrinkToFit="1"/>
    </xf>
    <xf numFmtId="0" fontId="0" fillId="0" borderId="43" xfId="0" applyBorder="1" applyAlignment="1">
      <alignment horizontal="center" vertical="center" wrapText="1" shrinkToFit="1"/>
    </xf>
    <xf numFmtId="0" fontId="32" fillId="0" borderId="0" xfId="0" applyFont="1" applyBorder="1" applyAlignment="1">
      <alignment horizontal="left" vertical="center"/>
    </xf>
    <xf numFmtId="0" fontId="36" fillId="0" borderId="46" xfId="0" applyFont="1" applyFill="1" applyBorder="1" applyAlignment="1">
      <alignment horizontal="right" vertical="center"/>
    </xf>
    <xf numFmtId="0" fontId="36" fillId="0" borderId="47" xfId="0" applyFont="1" applyFill="1" applyBorder="1" applyAlignment="1">
      <alignment horizontal="right" vertical="center"/>
    </xf>
    <xf numFmtId="0" fontId="29" fillId="0" borderId="37" xfId="0" applyFont="1" applyBorder="1" applyAlignment="1">
      <alignment horizontal="left" vertical="center" shrinkToFit="1"/>
    </xf>
    <xf numFmtId="0" fontId="29" fillId="0" borderId="0" xfId="0" applyFont="1" applyBorder="1" applyAlignment="1">
      <alignment horizontal="left" vertical="center" shrinkToFit="1"/>
    </xf>
    <xf numFmtId="14" fontId="29" fillId="0" borderId="0" xfId="0" applyNumberFormat="1" applyFont="1" applyAlignment="1">
      <alignment horizontal="right" vertical="center"/>
    </xf>
    <xf numFmtId="0" fontId="0" fillId="0" borderId="43" xfId="0" applyBorder="1" applyAlignment="1">
      <alignment horizontal="center" vertical="center" shrinkToFit="1"/>
    </xf>
    <xf numFmtId="0" fontId="0" fillId="0" borderId="20" xfId="0" applyBorder="1" applyAlignment="1">
      <alignment horizontal="center" vertical="center" wrapText="1" shrinkToFit="1"/>
    </xf>
    <xf numFmtId="0" fontId="0" fillId="0" borderId="48" xfId="0" applyBorder="1" applyAlignment="1">
      <alignment horizontal="center" vertical="center" wrapText="1" shrinkToFit="1"/>
    </xf>
    <xf numFmtId="0" fontId="36" fillId="0" borderId="0" xfId="0" applyFont="1" applyBorder="1" applyAlignment="1">
      <alignment horizontal="center" vertical="center" shrinkToFit="1"/>
    </xf>
    <xf numFmtId="0" fontId="0" fillId="0" borderId="0" xfId="0" applyFont="1" applyBorder="1" applyAlignment="1">
      <alignment horizontal="right" vertical="center"/>
    </xf>
    <xf numFmtId="0" fontId="29" fillId="0" borderId="20" xfId="0" applyFont="1" applyBorder="1" applyAlignment="1">
      <alignment horizontal="center" vertical="center"/>
    </xf>
    <xf numFmtId="0" fontId="27" fillId="0" borderId="0" xfId="0" applyFont="1" applyAlignment="1">
      <alignment vertical="top"/>
    </xf>
    <xf numFmtId="0" fontId="27" fillId="0" borderId="0" xfId="0" applyFont="1" applyAlignment="1">
      <alignment horizontal="left" vertical="center"/>
    </xf>
    <xf numFmtId="0" fontId="0" fillId="0" borderId="0" xfId="0" applyAlignment="1">
      <alignment vertical="distributed" wrapText="1"/>
    </xf>
    <xf numFmtId="0" fontId="1" fillId="0" borderId="0" xfId="0" applyFont="1" applyAlignment="1">
      <alignment horizontal="right" vertical="center" shrinkToFit="1"/>
    </xf>
    <xf numFmtId="0" fontId="32" fillId="0" borderId="0" xfId="0" applyFont="1" applyFill="1" applyBorder="1" applyAlignment="1">
      <alignment horizontal="left" vertical="center" indent="1" shrinkToFit="1"/>
    </xf>
    <xf numFmtId="0" fontId="27" fillId="0" borderId="17" xfId="0" applyFont="1" applyBorder="1">
      <alignment vertical="center"/>
    </xf>
    <xf numFmtId="0" fontId="50" fillId="25" borderId="44" xfId="0" applyFont="1" applyFill="1" applyBorder="1" applyAlignment="1">
      <alignment horizontal="right" vertical="center"/>
    </xf>
    <xf numFmtId="0" fontId="39" fillId="25" borderId="45" xfId="0" applyFont="1" applyFill="1" applyBorder="1" applyAlignment="1">
      <alignment horizontal="center" vertical="center"/>
    </xf>
    <xf numFmtId="0" fontId="27" fillId="25" borderId="0" xfId="0" applyFont="1" applyFill="1">
      <alignment vertical="center"/>
    </xf>
    <xf numFmtId="0" fontId="117" fillId="0" borderId="0" xfId="0" applyFont="1" applyBorder="1">
      <alignment vertical="center"/>
    </xf>
    <xf numFmtId="0" fontId="111" fillId="0" borderId="42" xfId="0" applyFont="1" applyBorder="1">
      <alignment vertical="center"/>
    </xf>
    <xf numFmtId="0" fontId="111" fillId="0" borderId="43" xfId="0" applyFont="1" applyBorder="1">
      <alignment vertical="center"/>
    </xf>
    <xf numFmtId="177" fontId="0" fillId="0" borderId="0" xfId="0" applyNumberFormat="1" applyFill="1" applyAlignment="1">
      <alignment vertical="center"/>
    </xf>
    <xf numFmtId="0" fontId="109" fillId="0" borderId="20" xfId="0" applyFont="1" applyBorder="1" applyAlignment="1">
      <alignment horizontal="right"/>
    </xf>
    <xf numFmtId="0" fontId="109" fillId="0" borderId="0" xfId="0" applyFont="1" applyBorder="1" applyAlignment="1">
      <alignment horizontal="right" shrinkToFit="1"/>
    </xf>
    <xf numFmtId="0" fontId="111" fillId="0" borderId="20" xfId="0" applyFont="1" applyBorder="1" applyAlignment="1">
      <alignment horizontal="right" shrinkToFit="1"/>
    </xf>
    <xf numFmtId="0" fontId="111" fillId="0" borderId="19" xfId="0" applyFont="1" applyBorder="1" applyAlignment="1">
      <alignment horizontal="right" shrinkToFit="1"/>
    </xf>
    <xf numFmtId="0" fontId="112" fillId="0" borderId="49" xfId="0" applyFont="1" applyBorder="1" applyAlignment="1">
      <alignment horizontal="right"/>
    </xf>
    <xf numFmtId="0" fontId="111" fillId="0" borderId="20" xfId="0" applyFont="1" applyBorder="1" applyAlignment="1">
      <alignment horizontal="right"/>
    </xf>
    <xf numFmtId="0" fontId="111" fillId="0" borderId="19" xfId="0" applyFont="1" applyBorder="1" applyAlignment="1">
      <alignment horizontal="right"/>
    </xf>
    <xf numFmtId="0" fontId="1" fillId="0" borderId="0" xfId="0" applyFont="1" applyAlignment="1">
      <alignment vertical="center" shrinkToFit="1"/>
    </xf>
    <xf numFmtId="0" fontId="32" fillId="0" borderId="0" xfId="0" applyFont="1" applyFill="1" applyBorder="1" applyAlignment="1">
      <alignment vertical="center" shrinkToFit="1"/>
    </xf>
    <xf numFmtId="0" fontId="50" fillId="0" borderId="50" xfId="0" applyFont="1" applyFill="1" applyBorder="1" applyAlignment="1">
      <alignment vertical="center" wrapText="1"/>
    </xf>
    <xf numFmtId="0" fontId="0" fillId="0" borderId="37" xfId="0" applyFill="1" applyBorder="1" applyAlignment="1">
      <alignment vertical="center"/>
    </xf>
    <xf numFmtId="0" fontId="0" fillId="0" borderId="47" xfId="0" applyFill="1" applyBorder="1" applyAlignment="1">
      <alignment vertical="center"/>
    </xf>
    <xf numFmtId="0" fontId="0" fillId="0" borderId="42" xfId="0" applyFill="1" applyBorder="1" applyAlignment="1">
      <alignment vertical="center"/>
    </xf>
    <xf numFmtId="0" fontId="0" fillId="0" borderId="0" xfId="0" applyFill="1" applyAlignment="1">
      <alignment vertical="center"/>
    </xf>
    <xf numFmtId="0" fontId="0" fillId="0" borderId="51" xfId="0" applyFill="1" applyBorder="1" applyAlignment="1">
      <alignment vertical="center"/>
    </xf>
    <xf numFmtId="0" fontId="39" fillId="0" borderId="52" xfId="0" applyFont="1" applyFill="1" applyBorder="1" applyAlignment="1">
      <alignment horizontal="center"/>
    </xf>
    <xf numFmtId="0" fontId="39" fillId="0" borderId="53" xfId="0" applyFont="1" applyFill="1" applyBorder="1" applyAlignment="1">
      <alignment horizontal="center"/>
    </xf>
    <xf numFmtId="0" fontId="118" fillId="0" borderId="0" xfId="0" applyFont="1" applyFill="1" applyBorder="1" applyAlignment="1">
      <alignment vertical="center" wrapText="1"/>
    </xf>
    <xf numFmtId="0" fontId="118" fillId="0" borderId="0" xfId="0" applyFont="1" applyFill="1" applyBorder="1" applyAlignment="1">
      <alignment vertical="center"/>
    </xf>
    <xf numFmtId="0" fontId="112" fillId="0" borderId="0" xfId="0" applyFont="1" applyFill="1" applyBorder="1" applyAlignment="1">
      <alignment vertical="center"/>
    </xf>
    <xf numFmtId="0" fontId="109" fillId="0" borderId="0" xfId="0" applyFont="1" applyFill="1" applyBorder="1" applyAlignment="1">
      <alignment vertical="center" shrinkToFit="1"/>
    </xf>
    <xf numFmtId="0" fontId="1" fillId="0" borderId="20" xfId="0" applyFont="1" applyBorder="1" applyAlignment="1">
      <alignment vertical="center" shrinkToFit="1"/>
    </xf>
    <xf numFmtId="0" fontId="27" fillId="0" borderId="0" xfId="0" applyFont="1" applyAlignment="1">
      <alignment vertical="center" wrapText="1"/>
    </xf>
    <xf numFmtId="0" fontId="1" fillId="0" borderId="0" xfId="0" applyFont="1" applyBorder="1" applyAlignment="1">
      <alignment vertical="center" shrinkToFit="1"/>
    </xf>
    <xf numFmtId="0" fontId="61" fillId="25" borderId="25" xfId="0" applyFont="1" applyFill="1" applyBorder="1" applyAlignment="1">
      <alignment horizontal="right" vertical="center"/>
    </xf>
    <xf numFmtId="0" fontId="74" fillId="0" borderId="20" xfId="0" applyFont="1" applyBorder="1">
      <alignment vertical="center"/>
    </xf>
    <xf numFmtId="0" fontId="74" fillId="0" borderId="20" xfId="0" applyFont="1" applyBorder="1" applyAlignment="1">
      <alignment horizontal="right" vertical="center" shrinkToFit="1"/>
    </xf>
    <xf numFmtId="0" fontId="74" fillId="0" borderId="20" xfId="0" applyFont="1" applyBorder="1" applyAlignment="1">
      <alignment horizontal="right" vertical="center"/>
    </xf>
    <xf numFmtId="0" fontId="74" fillId="0" borderId="20" xfId="0" applyFont="1" applyBorder="1" applyAlignment="1">
      <alignment vertical="center"/>
    </xf>
    <xf numFmtId="0" fontId="110" fillId="0" borderId="0" xfId="0" applyFont="1" applyBorder="1" applyAlignment="1">
      <alignment horizontal="center" vertical="center"/>
    </xf>
    <xf numFmtId="0" fontId="111" fillId="0" borderId="0" xfId="0" applyFont="1" applyBorder="1" applyAlignment="1"/>
    <xf numFmtId="0" fontId="119" fillId="0" borderId="0" xfId="0" applyFont="1">
      <alignment vertical="center"/>
    </xf>
    <xf numFmtId="0" fontId="119" fillId="0" borderId="0" xfId="0" applyFont="1" applyBorder="1">
      <alignment vertical="center"/>
    </xf>
    <xf numFmtId="0" fontId="120" fillId="0" borderId="0" xfId="0" applyFont="1">
      <alignment vertical="center"/>
    </xf>
    <xf numFmtId="0" fontId="121"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122" fillId="0" borderId="54" xfId="0" applyFont="1" applyFill="1" applyBorder="1" applyAlignment="1">
      <alignment horizontal="center" vertical="center" shrinkToFit="1"/>
    </xf>
    <xf numFmtId="0" fontId="122" fillId="0" borderId="55" xfId="0" applyFont="1" applyFill="1" applyBorder="1" applyAlignment="1">
      <alignment horizontal="center" vertical="center" shrinkToFit="1"/>
    </xf>
    <xf numFmtId="0" fontId="122" fillId="0" borderId="0" xfId="0" applyFont="1" applyFill="1" applyBorder="1" applyAlignment="1">
      <alignment horizontal="center" vertical="center" shrinkToFit="1"/>
    </xf>
    <xf numFmtId="0" fontId="122" fillId="0" borderId="56" xfId="0" applyFont="1" applyFill="1" applyBorder="1" applyAlignment="1">
      <alignment horizontal="center" vertical="center" shrinkToFit="1"/>
    </xf>
    <xf numFmtId="0" fontId="122" fillId="0" borderId="57" xfId="0" applyFont="1" applyFill="1" applyBorder="1" applyAlignment="1">
      <alignment horizontal="center" vertical="center" shrinkToFit="1"/>
    </xf>
    <xf numFmtId="0" fontId="122" fillId="0" borderId="35" xfId="0" applyFont="1" applyFill="1" applyBorder="1" applyAlignment="1">
      <alignment horizontal="center" vertical="center" shrinkToFit="1"/>
    </xf>
    <xf numFmtId="0" fontId="122" fillId="0" borderId="16" xfId="0" applyFont="1" applyFill="1" applyBorder="1" applyAlignment="1">
      <alignment horizontal="center" vertical="center" shrinkToFit="1"/>
    </xf>
    <xf numFmtId="0" fontId="122" fillId="0" borderId="36" xfId="0" applyFont="1" applyFill="1" applyBorder="1" applyAlignment="1">
      <alignment horizontal="center" vertical="center" shrinkToFit="1"/>
    </xf>
    <xf numFmtId="0" fontId="123" fillId="0" borderId="0" xfId="0" applyFont="1" applyBorder="1" applyAlignment="1">
      <alignment horizontal="center" vertical="center"/>
    </xf>
    <xf numFmtId="0" fontId="124" fillId="0" borderId="0" xfId="0" applyFont="1">
      <alignment vertical="center"/>
    </xf>
    <xf numFmtId="0" fontId="10" fillId="0" borderId="0" xfId="44" applyFont="1" applyAlignment="1"/>
    <xf numFmtId="0" fontId="10" fillId="0" borderId="0" xfId="44" applyFont="1" applyBorder="1">
      <alignment vertical="center"/>
    </xf>
    <xf numFmtId="0" fontId="35" fillId="0" borderId="0" xfId="43" applyFont="1" applyBorder="1" applyAlignment="1">
      <alignment horizontal="left" vertical="top"/>
    </xf>
    <xf numFmtId="0" fontId="39" fillId="0" borderId="0" xfId="43" applyFont="1" applyBorder="1" applyAlignment="1">
      <alignment horizontal="center" vertical="top"/>
    </xf>
    <xf numFmtId="0" fontId="76" fillId="0" borderId="0" xfId="44" applyFont="1">
      <alignment vertical="center"/>
    </xf>
    <xf numFmtId="0" fontId="77" fillId="0" borderId="0" xfId="44" applyFont="1">
      <alignment vertical="center"/>
    </xf>
    <xf numFmtId="0" fontId="29" fillId="26" borderId="58" xfId="43" applyFont="1" applyFill="1" applyBorder="1" applyAlignment="1">
      <alignment horizontal="center" vertical="center"/>
    </xf>
    <xf numFmtId="0" fontId="29" fillId="26" borderId="59" xfId="43" applyFont="1" applyFill="1" applyBorder="1" applyAlignment="1">
      <alignment horizontal="right" vertical="center"/>
    </xf>
    <xf numFmtId="0" fontId="78" fillId="0" borderId="0" xfId="44" applyFont="1">
      <alignment vertical="center"/>
    </xf>
    <xf numFmtId="3" fontId="29" fillId="0" borderId="60" xfId="43" applyNumberFormat="1" applyFont="1" applyBorder="1" applyAlignment="1">
      <alignment horizontal="center" vertical="center"/>
    </xf>
    <xf numFmtId="0" fontId="29" fillId="0" borderId="61" xfId="43" applyFont="1" applyFill="1" applyBorder="1" applyAlignment="1">
      <alignment horizontal="right" vertical="center"/>
    </xf>
    <xf numFmtId="0" fontId="29" fillId="0" borderId="62" xfId="43" applyFont="1" applyFill="1" applyBorder="1" applyAlignment="1">
      <alignment horizontal="right" vertical="center"/>
    </xf>
    <xf numFmtId="0" fontId="29" fillId="0" borderId="60" xfId="43" applyFont="1" applyBorder="1" applyAlignment="1">
      <alignment horizontal="center" vertical="center"/>
    </xf>
    <xf numFmtId="0" fontId="29" fillId="0" borderId="60" xfId="43" applyFont="1" applyFill="1" applyBorder="1" applyAlignment="1">
      <alignment horizontal="center" vertical="center"/>
    </xf>
    <xf numFmtId="0" fontId="29" fillId="26" borderId="60" xfId="43" applyFont="1" applyFill="1" applyBorder="1" applyAlignment="1">
      <alignment horizontal="center" vertical="center"/>
    </xf>
    <xf numFmtId="0" fontId="29" fillId="26" borderId="62" xfId="43" applyFont="1" applyFill="1" applyBorder="1" applyAlignment="1">
      <alignment horizontal="right" vertical="center"/>
    </xf>
    <xf numFmtId="38" fontId="29" fillId="26" borderId="60" xfId="34" applyFont="1" applyFill="1" applyBorder="1" applyAlignment="1">
      <alignment horizontal="center" vertical="center"/>
    </xf>
    <xf numFmtId="38" fontId="29" fillId="0" borderId="60" xfId="34" applyFont="1" applyBorder="1" applyAlignment="1">
      <alignment horizontal="center" vertical="center"/>
    </xf>
    <xf numFmtId="0" fontId="29" fillId="0" borderId="62" xfId="43" applyFont="1" applyFill="1" applyBorder="1" applyAlignment="1">
      <alignment horizontal="right" vertical="center" shrinkToFit="1"/>
    </xf>
    <xf numFmtId="0" fontId="78" fillId="0" borderId="0" xfId="44" applyFont="1" applyFill="1">
      <alignment vertical="center"/>
    </xf>
    <xf numFmtId="0" fontId="29" fillId="0" borderId="60" xfId="43" applyFont="1" applyBorder="1" applyAlignment="1">
      <alignment horizontal="center" vertical="center" wrapText="1"/>
    </xf>
    <xf numFmtId="0" fontId="10" fillId="0" borderId="0" xfId="44" applyFont="1" applyBorder="1" applyAlignment="1">
      <alignment horizontal="center" vertical="center"/>
    </xf>
    <xf numFmtId="0" fontId="10" fillId="0" borderId="0" xfId="44" applyFont="1" applyAlignment="1">
      <alignment horizontal="center" vertical="center"/>
    </xf>
    <xf numFmtId="0" fontId="36" fillId="0" borderId="63" xfId="43" applyFont="1" applyBorder="1" applyAlignment="1">
      <alignment horizontal="center" vertical="center" wrapText="1" shrinkToFit="1"/>
    </xf>
    <xf numFmtId="0" fontId="35" fillId="0" borderId="64" xfId="43" applyFont="1" applyBorder="1" applyAlignment="1">
      <alignment horizontal="center" vertical="center" wrapText="1" shrinkToFit="1"/>
    </xf>
    <xf numFmtId="0" fontId="35" fillId="0" borderId="39" xfId="43" applyFont="1" applyBorder="1" applyAlignment="1">
      <alignment vertical="center" shrinkToFit="1"/>
    </xf>
    <xf numFmtId="0" fontId="38" fillId="0" borderId="65" xfId="43" applyFont="1" applyBorder="1" applyAlignment="1">
      <alignment horizontal="center" vertical="center" wrapText="1" shrinkToFit="1"/>
    </xf>
    <xf numFmtId="0" fontId="35" fillId="0" borderId="66" xfId="43" applyFont="1" applyBorder="1" applyAlignment="1">
      <alignment horizontal="center" vertical="center" wrapText="1" shrinkToFit="1"/>
    </xf>
    <xf numFmtId="0" fontId="76" fillId="27" borderId="67" xfId="44" applyFont="1" applyFill="1" applyBorder="1" applyAlignment="1">
      <alignment vertical="center" wrapText="1"/>
    </xf>
    <xf numFmtId="0" fontId="78" fillId="0" borderId="67" xfId="44" applyFont="1" applyBorder="1" applyAlignment="1">
      <alignment horizontal="center" vertical="center"/>
    </xf>
    <xf numFmtId="0" fontId="78" fillId="27" borderId="67" xfId="44" applyFont="1" applyFill="1" applyBorder="1" applyAlignment="1">
      <alignment horizontal="center" vertical="center"/>
    </xf>
    <xf numFmtId="0" fontId="78" fillId="0" borderId="67" xfId="44" applyFont="1" applyFill="1" applyBorder="1" applyAlignment="1">
      <alignment horizontal="center" vertical="center" shrinkToFit="1"/>
    </xf>
    <xf numFmtId="3" fontId="27" fillId="0" borderId="68" xfId="43" applyNumberFormat="1" applyFont="1" applyBorder="1" applyAlignment="1">
      <alignment horizontal="left" vertical="center" wrapText="1" shrinkToFit="1"/>
    </xf>
    <xf numFmtId="3" fontId="27" fillId="0" borderId="38" xfId="43" applyNumberFormat="1" applyFont="1" applyBorder="1" applyAlignment="1">
      <alignment horizontal="left" vertical="center" wrapText="1" shrinkToFit="1"/>
    </xf>
    <xf numFmtId="3" fontId="1" fillId="28" borderId="69" xfId="43" applyNumberFormat="1" applyFont="1" applyFill="1" applyBorder="1" applyAlignment="1">
      <alignment horizontal="center" vertical="center" shrinkToFit="1"/>
    </xf>
    <xf numFmtId="3" fontId="1" fillId="28" borderId="70" xfId="43" applyNumberFormat="1" applyFont="1" applyFill="1" applyBorder="1" applyAlignment="1">
      <alignment horizontal="center" vertical="center" shrinkToFit="1"/>
    </xf>
    <xf numFmtId="0" fontId="1" fillId="28" borderId="71" xfId="43" applyFont="1" applyFill="1" applyBorder="1" applyAlignment="1">
      <alignment horizontal="center" vertical="center" shrinkToFit="1"/>
    </xf>
    <xf numFmtId="0" fontId="1" fillId="28" borderId="72" xfId="43" applyFont="1" applyFill="1" applyBorder="1" applyAlignment="1">
      <alignment horizontal="center" vertical="center" shrinkToFit="1"/>
    </xf>
    <xf numFmtId="3" fontId="29" fillId="0" borderId="73" xfId="43" applyNumberFormat="1" applyFont="1" applyBorder="1" applyAlignment="1">
      <alignment horizontal="right" vertical="center" shrinkToFit="1"/>
    </xf>
    <xf numFmtId="0" fontId="29" fillId="0" borderId="74" xfId="43" applyFont="1" applyBorder="1" applyAlignment="1">
      <alignment horizontal="right" vertical="center" shrinkToFit="1"/>
    </xf>
    <xf numFmtId="3" fontId="29" fillId="0" borderId="60" xfId="43" applyNumberFormat="1" applyFont="1" applyBorder="1" applyAlignment="1">
      <alignment horizontal="right" vertical="center" shrinkToFit="1"/>
    </xf>
    <xf numFmtId="0" fontId="29" fillId="0" borderId="75" xfId="43" applyFont="1" applyBorder="1" applyAlignment="1">
      <alignment horizontal="right" vertical="center" shrinkToFit="1"/>
    </xf>
    <xf numFmtId="0" fontId="78" fillId="27" borderId="76" xfId="44" applyFont="1" applyFill="1" applyBorder="1" applyAlignment="1">
      <alignment horizontal="center" vertical="center"/>
    </xf>
    <xf numFmtId="0" fontId="29" fillId="26" borderId="77" xfId="43" applyFont="1" applyFill="1" applyBorder="1" applyAlignment="1">
      <alignment horizontal="center" vertical="center"/>
    </xf>
    <xf numFmtId="0" fontId="29" fillId="26" borderId="61" xfId="43" applyFont="1" applyFill="1" applyBorder="1" applyAlignment="1">
      <alignment horizontal="right" vertical="center"/>
    </xf>
    <xf numFmtId="0" fontId="111" fillId="0" borderId="0" xfId="0" applyFont="1" applyBorder="1" applyAlignment="1">
      <alignment horizontal="right" shrinkToFit="1"/>
    </xf>
    <xf numFmtId="180" fontId="125" fillId="25" borderId="68" xfId="43" applyNumberFormat="1" applyFont="1" applyFill="1" applyBorder="1" applyAlignment="1">
      <alignment horizontal="right" vertical="center" shrinkToFit="1"/>
    </xf>
    <xf numFmtId="181" fontId="125" fillId="25" borderId="68" xfId="43" applyNumberFormat="1" applyFont="1" applyFill="1" applyBorder="1" applyAlignment="1">
      <alignment horizontal="right" vertical="center" shrinkToFit="1"/>
    </xf>
    <xf numFmtId="182" fontId="125" fillId="25" borderId="74" xfId="43" applyNumberFormat="1" applyFont="1" applyFill="1" applyBorder="1" applyAlignment="1">
      <alignment horizontal="right" vertical="center" shrinkToFit="1"/>
    </xf>
    <xf numFmtId="0" fontId="0" fillId="0" borderId="0" xfId="0" applyFont="1" applyBorder="1" applyAlignment="1">
      <alignment horizontal="left" vertical="center" wrapText="1"/>
    </xf>
    <xf numFmtId="0" fontId="32" fillId="0" borderId="0" xfId="0" applyFont="1" applyAlignment="1">
      <alignment vertical="center"/>
    </xf>
    <xf numFmtId="0" fontId="109" fillId="0" borderId="20" xfId="0" applyFont="1" applyBorder="1" applyAlignment="1">
      <alignment vertical="center"/>
    </xf>
    <xf numFmtId="0" fontId="126" fillId="0" borderId="20" xfId="0" applyFont="1" applyFill="1" applyBorder="1" applyAlignment="1">
      <alignment vertical="center" wrapText="1"/>
    </xf>
    <xf numFmtId="0" fontId="115" fillId="0" borderId="72" xfId="0" applyFont="1" applyBorder="1" applyAlignment="1">
      <alignment vertical="center"/>
    </xf>
    <xf numFmtId="0" fontId="48" fillId="0" borderId="78" xfId="0" applyFont="1" applyFill="1" applyBorder="1" applyAlignment="1">
      <alignment horizontal="center" vertical="center" wrapText="1"/>
    </xf>
    <xf numFmtId="0" fontId="39" fillId="0" borderId="79" xfId="0" applyFont="1" applyFill="1" applyBorder="1" applyAlignment="1">
      <alignment horizontal="center"/>
    </xf>
    <xf numFmtId="0" fontId="39" fillId="0" borderId="80" xfId="0" applyFont="1" applyFill="1" applyBorder="1" applyAlignment="1">
      <alignment horizontal="center"/>
    </xf>
    <xf numFmtId="0" fontId="61" fillId="28" borderId="25" xfId="0" applyFont="1" applyFill="1" applyBorder="1" applyAlignment="1">
      <alignment horizontal="right" vertical="center"/>
    </xf>
    <xf numFmtId="0" fontId="60" fillId="28" borderId="81" xfId="0" applyFont="1" applyFill="1" applyBorder="1" applyAlignment="1">
      <alignment vertical="center"/>
    </xf>
    <xf numFmtId="0" fontId="60" fillId="28" borderId="82" xfId="0" applyFont="1" applyFill="1" applyBorder="1" applyAlignment="1">
      <alignment vertical="center"/>
    </xf>
    <xf numFmtId="0" fontId="60" fillId="28" borderId="52" xfId="0" applyFont="1" applyFill="1" applyBorder="1" applyAlignment="1">
      <alignment vertical="center"/>
    </xf>
    <xf numFmtId="0" fontId="60" fillId="28" borderId="53" xfId="0" applyFont="1" applyFill="1" applyBorder="1" applyAlignment="1">
      <alignment vertical="center"/>
    </xf>
    <xf numFmtId="0" fontId="46" fillId="28" borderId="83" xfId="0" applyFont="1" applyFill="1" applyBorder="1" applyAlignment="1">
      <alignment horizontal="center" vertical="center" wrapText="1"/>
    </xf>
    <xf numFmtId="0" fontId="127" fillId="0" borderId="0" xfId="0" applyFont="1" applyAlignment="1">
      <alignment horizontal="right" vertical="center"/>
    </xf>
    <xf numFmtId="0" fontId="5" fillId="0" borderId="78"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0" xfId="0" applyFont="1" applyBorder="1" applyAlignment="1">
      <alignment horizontal="center" vertical="top" wrapText="1"/>
    </xf>
    <xf numFmtId="0" fontId="5" fillId="0" borderId="84" xfId="0" applyFont="1" applyBorder="1" applyAlignment="1">
      <alignment horizontal="center" vertical="top" wrapText="1"/>
    </xf>
    <xf numFmtId="0" fontId="5" fillId="0" borderId="85" xfId="0" applyFont="1" applyBorder="1" applyAlignment="1">
      <alignment horizontal="center" vertical="center" wrapText="1"/>
    </xf>
    <xf numFmtId="0" fontId="5" fillId="0" borderId="0" xfId="0" applyFont="1" applyBorder="1" applyAlignment="1">
      <alignment vertical="top" wrapText="1"/>
    </xf>
    <xf numFmtId="0" fontId="9" fillId="0" borderId="0" xfId="0" applyFont="1" applyBorder="1" applyAlignment="1">
      <alignment horizontal="left" vertical="top" wrapText="1" indent="11"/>
    </xf>
    <xf numFmtId="0" fontId="9" fillId="0" borderId="0" xfId="0" applyFont="1" applyBorder="1" applyAlignment="1">
      <alignment horizontal="left" vertical="top" wrapText="1" indent="14"/>
    </xf>
    <xf numFmtId="0" fontId="9" fillId="0" borderId="0" xfId="0" applyFont="1" applyBorder="1" applyAlignment="1">
      <alignment horizontal="left" vertical="top" wrapText="1" indent="15"/>
    </xf>
    <xf numFmtId="0" fontId="42" fillId="0" borderId="22" xfId="0" applyFont="1" applyBorder="1">
      <alignment vertical="center"/>
    </xf>
    <xf numFmtId="0" fontId="85"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85" fillId="0" borderId="19" xfId="0" applyFont="1" applyBorder="1" applyAlignment="1">
      <alignment horizontal="center" vertical="center" wrapText="1"/>
    </xf>
    <xf numFmtId="0" fontId="48" fillId="0" borderId="15" xfId="0" applyFont="1" applyBorder="1" applyAlignment="1">
      <alignment horizontal="center" vertical="center" wrapText="1"/>
    </xf>
    <xf numFmtId="0" fontId="7" fillId="0" borderId="19" xfId="0" applyFont="1" applyBorder="1" applyAlignment="1">
      <alignment horizontal="center" vertical="top" wrapText="1"/>
    </xf>
    <xf numFmtId="0" fontId="5" fillId="0" borderId="86" xfId="0" applyFont="1" applyBorder="1" applyAlignment="1">
      <alignment horizontal="center" vertical="center" shrinkToFit="1"/>
    </xf>
    <xf numFmtId="0" fontId="7" fillId="0" borderId="87" xfId="0" applyFont="1" applyBorder="1" applyAlignment="1">
      <alignment horizontal="center" vertical="center" shrinkToFit="1"/>
    </xf>
    <xf numFmtId="0" fontId="42" fillId="0" borderId="0" xfId="0" applyFont="1" applyAlignment="1">
      <alignment vertical="center" shrinkToFit="1"/>
    </xf>
    <xf numFmtId="0" fontId="86" fillId="0" borderId="24" xfId="0" applyFont="1" applyBorder="1" applyAlignment="1">
      <alignment horizontal="center" vertical="center" shrinkToFit="1"/>
    </xf>
    <xf numFmtId="0" fontId="5" fillId="0" borderId="15" xfId="0" applyFont="1" applyBorder="1" applyAlignment="1">
      <alignment horizontal="left" vertical="top" wrapText="1"/>
    </xf>
    <xf numFmtId="0" fontId="5" fillId="0" borderId="38" xfId="0" applyFont="1" applyBorder="1" applyAlignment="1">
      <alignment horizontal="left" vertical="top" shrinkToFit="1"/>
    </xf>
    <xf numFmtId="0" fontId="5" fillId="0" borderId="0" xfId="0" applyFont="1" applyBorder="1" applyAlignment="1">
      <alignment horizontal="left" vertical="top" shrinkToFit="1"/>
    </xf>
    <xf numFmtId="0" fontId="87" fillId="0" borderId="0" xfId="0" applyFont="1" applyBorder="1" applyAlignment="1">
      <alignment vertical="center"/>
    </xf>
    <xf numFmtId="0" fontId="36" fillId="0" borderId="0" xfId="0" applyFont="1" applyFill="1" applyBorder="1" applyAlignment="1">
      <alignment horizontal="center" vertical="center" wrapText="1"/>
    </xf>
    <xf numFmtId="0" fontId="29" fillId="0" borderId="37" xfId="0" applyFont="1" applyBorder="1" applyAlignment="1">
      <alignment horizontal="right" vertical="center" shrinkToFit="1"/>
    </xf>
    <xf numFmtId="0" fontId="29" fillId="0" borderId="0" xfId="0" applyFont="1" applyBorder="1" applyAlignment="1">
      <alignment horizontal="right" vertical="center" shrinkToFit="1"/>
    </xf>
    <xf numFmtId="0" fontId="34" fillId="0" borderId="0" xfId="0" applyFont="1" applyFill="1" applyBorder="1" applyAlignment="1">
      <alignment horizontal="left" vertical="center"/>
    </xf>
    <xf numFmtId="0" fontId="87" fillId="0" borderId="0" xfId="0" applyFont="1" applyBorder="1" applyAlignment="1">
      <alignment vertical="center" shrinkToFit="1"/>
    </xf>
    <xf numFmtId="0" fontId="29" fillId="0" borderId="0" xfId="43" applyFont="1" applyFill="1" applyBorder="1" applyAlignment="1">
      <alignment vertical="center"/>
    </xf>
    <xf numFmtId="0" fontId="29" fillId="0" borderId="88" xfId="43" applyFont="1" applyBorder="1" applyAlignment="1">
      <alignment horizontal="center" vertical="center"/>
    </xf>
    <xf numFmtId="0" fontId="29" fillId="0" borderId="89" xfId="43" applyFont="1" applyFill="1" applyBorder="1" applyAlignment="1">
      <alignment horizontal="right" vertical="center"/>
    </xf>
    <xf numFmtId="0" fontId="35" fillId="0" borderId="15" xfId="0" applyFont="1" applyBorder="1">
      <alignment vertical="center"/>
    </xf>
    <xf numFmtId="0" fontId="126" fillId="28" borderId="50" xfId="0" applyFont="1" applyFill="1" applyBorder="1" applyAlignment="1">
      <alignment vertical="center"/>
    </xf>
    <xf numFmtId="0" fontId="126" fillId="28" borderId="37" xfId="0" applyFont="1" applyFill="1" applyBorder="1" applyAlignment="1">
      <alignment vertical="center"/>
    </xf>
    <xf numFmtId="0" fontId="126" fillId="0" borderId="37" xfId="0" applyFont="1" applyFill="1" applyBorder="1" applyAlignment="1">
      <alignment vertical="center"/>
    </xf>
    <xf numFmtId="0" fontId="111" fillId="0" borderId="37" xfId="0" applyFont="1" applyBorder="1" applyAlignment="1">
      <alignment horizontal="right"/>
    </xf>
    <xf numFmtId="0" fontId="74" fillId="0" borderId="37" xfId="0" applyFont="1" applyBorder="1" applyAlignment="1">
      <alignment horizontal="right" vertical="center"/>
    </xf>
    <xf numFmtId="0" fontId="74" fillId="0" borderId="37" xfId="0" applyFont="1" applyBorder="1" applyAlignment="1">
      <alignment vertical="center"/>
    </xf>
    <xf numFmtId="0" fontId="111" fillId="0" borderId="37" xfId="0" applyFont="1" applyFill="1" applyBorder="1" applyAlignment="1">
      <alignment vertical="center"/>
    </xf>
    <xf numFmtId="0" fontId="128" fillId="0" borderId="37" xfId="0" applyFont="1" applyBorder="1" applyAlignment="1">
      <alignment horizontal="left" vertical="center"/>
    </xf>
    <xf numFmtId="0" fontId="48" fillId="0" borderId="19"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21"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129" fillId="28" borderId="15" xfId="0" applyFont="1" applyFill="1" applyBorder="1">
      <alignment vertical="center"/>
    </xf>
    <xf numFmtId="0" fontId="130" fillId="28" borderId="15" xfId="0" applyFont="1" applyFill="1" applyBorder="1">
      <alignment vertical="center"/>
    </xf>
    <xf numFmtId="0" fontId="131" fillId="28" borderId="15" xfId="0" applyFont="1" applyFill="1" applyBorder="1" applyAlignment="1">
      <alignment vertical="center" shrinkToFit="1"/>
    </xf>
    <xf numFmtId="0" fontId="29" fillId="0" borderId="77" xfId="43" applyFont="1" applyBorder="1" applyAlignment="1">
      <alignment horizontal="center" vertical="center"/>
    </xf>
    <xf numFmtId="0" fontId="32" fillId="0" borderId="0" xfId="0" applyFont="1" applyFill="1" applyAlignment="1">
      <alignment vertical="center"/>
    </xf>
    <xf numFmtId="0" fontId="39" fillId="0" borderId="0" xfId="0" applyFont="1" applyFill="1">
      <alignment vertical="center"/>
    </xf>
    <xf numFmtId="0" fontId="112" fillId="0" borderId="0" xfId="0" applyFont="1" applyFill="1" applyBorder="1" applyAlignment="1">
      <alignment vertical="center" wrapText="1"/>
    </xf>
    <xf numFmtId="0" fontId="0" fillId="0" borderId="0" xfId="0" applyFill="1">
      <alignment vertical="center"/>
    </xf>
    <xf numFmtId="0" fontId="0" fillId="0" borderId="0" xfId="0" applyFill="1" applyBorder="1">
      <alignment vertical="center"/>
    </xf>
    <xf numFmtId="0" fontId="126" fillId="0" borderId="0" xfId="0" applyFont="1" applyFill="1" applyBorder="1" applyAlignment="1">
      <alignment vertical="center" wrapText="1"/>
    </xf>
    <xf numFmtId="0" fontId="112" fillId="28" borderId="43" xfId="0" applyFont="1" applyFill="1" applyBorder="1" applyAlignment="1">
      <alignment horizontal="center" vertical="center" shrinkToFit="1"/>
    </xf>
    <xf numFmtId="0" fontId="112" fillId="28" borderId="19" xfId="0" applyFont="1" applyFill="1" applyBorder="1" applyAlignment="1">
      <alignment horizontal="center" vertical="center" shrinkToFit="1"/>
    </xf>
    <xf numFmtId="0" fontId="74" fillId="0" borderId="0" xfId="0" applyFont="1" applyBorder="1" applyAlignment="1">
      <alignment vertical="center" shrinkToFit="1"/>
    </xf>
    <xf numFmtId="0" fontId="74" fillId="0" borderId="0" xfId="0" applyFont="1" applyBorder="1">
      <alignment vertical="center"/>
    </xf>
    <xf numFmtId="0" fontId="74" fillId="0" borderId="0" xfId="0" applyFont="1" applyBorder="1" applyAlignment="1">
      <alignment horizontal="right" vertical="center" shrinkToFit="1"/>
    </xf>
    <xf numFmtId="0" fontId="111" fillId="0" borderId="28" xfId="0" applyFont="1" applyBorder="1" applyAlignment="1">
      <alignment horizontal="right" shrinkToFit="1"/>
    </xf>
    <xf numFmtId="0" fontId="112" fillId="0" borderId="42" xfId="0" applyFont="1" applyBorder="1" applyAlignment="1">
      <alignment vertical="center"/>
    </xf>
    <xf numFmtId="0" fontId="111" fillId="0" borderId="50" xfId="0" applyFont="1" applyBorder="1">
      <alignment vertical="center"/>
    </xf>
    <xf numFmtId="0" fontId="111" fillId="0" borderId="37" xfId="0" applyFont="1" applyBorder="1">
      <alignment vertical="center"/>
    </xf>
    <xf numFmtId="0" fontId="109" fillId="0" borderId="37" xfId="0" applyFont="1" applyBorder="1" applyAlignment="1">
      <alignment horizontal="right" shrinkToFit="1"/>
    </xf>
    <xf numFmtId="0" fontId="109" fillId="0" borderId="37" xfId="0" applyFont="1" applyBorder="1" applyAlignment="1">
      <alignment vertical="center" shrinkToFit="1"/>
    </xf>
    <xf numFmtId="0" fontId="111" fillId="0" borderId="37" xfId="0" applyFont="1" applyBorder="1" applyAlignment="1">
      <alignment vertical="center" shrinkToFit="1"/>
    </xf>
    <xf numFmtId="0" fontId="111" fillId="0" borderId="29" xfId="0" applyFont="1" applyBorder="1" applyAlignment="1">
      <alignment vertical="center" shrinkToFit="1"/>
    </xf>
    <xf numFmtId="0" fontId="0" fillId="0" borderId="15" xfId="0" applyBorder="1" applyAlignment="1">
      <alignment horizontal="right" vertical="center"/>
    </xf>
    <xf numFmtId="0" fontId="109" fillId="0" borderId="0" xfId="0" applyFont="1" applyBorder="1">
      <alignment vertical="center"/>
    </xf>
    <xf numFmtId="0" fontId="112" fillId="0" borderId="0" xfId="0" applyFont="1" applyBorder="1" applyAlignment="1">
      <alignment vertical="center" shrinkToFit="1"/>
    </xf>
    <xf numFmtId="0" fontId="109" fillId="0" borderId="0" xfId="0" applyFont="1" applyBorder="1" applyAlignment="1">
      <alignment vertical="center"/>
    </xf>
    <xf numFmtId="0" fontId="111" fillId="0" borderId="37" xfId="0" applyFont="1" applyBorder="1" applyAlignment="1">
      <alignment vertical="center"/>
    </xf>
    <xf numFmtId="0" fontId="112" fillId="0" borderId="0" xfId="0" applyFont="1" applyBorder="1">
      <alignment vertical="center"/>
    </xf>
    <xf numFmtId="0" fontId="109" fillId="0" borderId="20" xfId="0" applyFont="1" applyBorder="1" applyAlignment="1">
      <alignment vertical="center" shrinkToFit="1"/>
    </xf>
    <xf numFmtId="0" fontId="111" fillId="0" borderId="20" xfId="0" applyFont="1" applyBorder="1" applyAlignment="1">
      <alignment vertical="center"/>
    </xf>
    <xf numFmtId="0" fontId="109" fillId="0" borderId="37" xfId="0" applyFont="1" applyBorder="1">
      <alignment vertical="center"/>
    </xf>
    <xf numFmtId="0" fontId="129" fillId="0" borderId="0" xfId="43" applyFont="1" applyBorder="1" applyAlignment="1">
      <alignment vertical="center" wrapText="1"/>
    </xf>
    <xf numFmtId="0" fontId="121" fillId="0" borderId="20" xfId="0" applyFont="1" applyBorder="1" applyAlignment="1">
      <alignment horizontal="center" vertical="center"/>
    </xf>
    <xf numFmtId="0" fontId="121" fillId="0" borderId="0" xfId="0" applyFont="1" applyBorder="1" applyAlignment="1">
      <alignment horizontal="center" vertical="center"/>
    </xf>
    <xf numFmtId="0" fontId="123" fillId="0" borderId="0" xfId="0" applyFont="1" applyBorder="1" applyAlignment="1">
      <alignment horizontal="left" vertical="center"/>
    </xf>
    <xf numFmtId="0" fontId="135" fillId="0" borderId="95" xfId="0" applyFont="1" applyBorder="1" applyAlignment="1">
      <alignment horizontal="center" vertical="center" wrapText="1"/>
    </xf>
    <xf numFmtId="0" fontId="135" fillId="0" borderId="97" xfId="0" applyFont="1" applyBorder="1" applyAlignment="1">
      <alignment horizontal="center" vertical="center" wrapText="1"/>
    </xf>
    <xf numFmtId="0" fontId="121" fillId="0" borderId="98" xfId="0" applyFont="1" applyBorder="1" applyAlignment="1">
      <alignment vertical="center" shrinkToFit="1"/>
    </xf>
    <xf numFmtId="0" fontId="121" fillId="0" borderId="99" xfId="0" applyFont="1" applyBorder="1" applyAlignment="1">
      <alignment vertical="center" shrinkToFit="1"/>
    </xf>
    <xf numFmtId="0" fontId="121" fillId="0" borderId="20" xfId="0" applyFont="1" applyBorder="1">
      <alignment vertical="center"/>
    </xf>
    <xf numFmtId="0" fontId="121" fillId="0" borderId="25" xfId="0" applyFont="1" applyBorder="1" applyAlignment="1">
      <alignment horizontal="right" vertical="center"/>
    </xf>
    <xf numFmtId="0" fontId="137" fillId="0" borderId="86" xfId="0" applyFont="1" applyBorder="1">
      <alignment vertical="center"/>
    </xf>
    <xf numFmtId="0" fontId="121" fillId="0" borderId="21" xfId="0" applyFont="1" applyBorder="1">
      <alignment vertical="center"/>
    </xf>
    <xf numFmtId="0" fontId="121" fillId="0" borderId="25" xfId="0" applyFont="1" applyBorder="1" applyAlignment="1">
      <alignment horizontal="center" vertical="center" shrinkToFit="1"/>
    </xf>
    <xf numFmtId="0" fontId="121" fillId="0" borderId="38" xfId="0" applyFont="1" applyBorder="1" applyAlignment="1">
      <alignment horizontal="center" vertical="center" shrinkToFit="1"/>
    </xf>
    <xf numFmtId="0" fontId="121" fillId="0" borderId="21" xfId="0" applyFont="1" applyBorder="1" applyAlignment="1">
      <alignment horizontal="center" vertical="center" shrinkToFit="1"/>
    </xf>
    <xf numFmtId="0" fontId="38" fillId="25" borderId="100" xfId="0" applyFont="1" applyFill="1" applyBorder="1" applyAlignment="1">
      <alignment vertical="center" shrinkToFit="1"/>
    </xf>
    <xf numFmtId="0" fontId="38" fillId="25" borderId="68" xfId="0" applyFont="1" applyFill="1" applyBorder="1" applyAlignment="1">
      <alignment vertical="center" shrinkToFit="1"/>
    </xf>
    <xf numFmtId="0" fontId="38" fillId="25" borderId="11" xfId="0" applyFont="1" applyFill="1" applyBorder="1" applyAlignment="1">
      <alignment vertical="center" shrinkToFit="1"/>
    </xf>
    <xf numFmtId="0" fontId="38" fillId="25" borderId="17" xfId="0" applyFont="1" applyFill="1" applyBorder="1" applyAlignment="1">
      <alignment vertical="center" shrinkToFit="1"/>
    </xf>
    <xf numFmtId="0" fontId="35" fillId="0" borderId="0" xfId="0" applyFont="1" applyBorder="1" applyAlignment="1">
      <alignment horizontal="center" vertical="center"/>
    </xf>
    <xf numFmtId="0" fontId="35" fillId="0" borderId="0" xfId="0" applyFont="1" applyBorder="1">
      <alignment vertical="center"/>
    </xf>
    <xf numFmtId="0" fontId="125" fillId="0" borderId="37" xfId="0" applyFont="1" applyFill="1" applyBorder="1" applyAlignment="1">
      <alignment vertical="center"/>
    </xf>
    <xf numFmtId="0" fontId="29" fillId="26" borderId="42" xfId="0" applyFont="1" applyFill="1" applyBorder="1" applyAlignment="1">
      <alignment vertical="center"/>
    </xf>
    <xf numFmtId="0" fontId="29" fillId="26" borderId="51" xfId="0" applyFont="1" applyFill="1" applyBorder="1" applyAlignment="1">
      <alignment vertical="center"/>
    </xf>
    <xf numFmtId="0" fontId="109" fillId="31" borderId="0" xfId="0" applyFont="1" applyFill="1">
      <alignment vertical="center"/>
    </xf>
    <xf numFmtId="0" fontId="110" fillId="31" borderId="0" xfId="0" applyFont="1" applyFill="1" applyBorder="1" applyAlignment="1">
      <alignment vertical="center"/>
    </xf>
    <xf numFmtId="0" fontId="47" fillId="31" borderId="38" xfId="43" applyFont="1" applyFill="1" applyBorder="1" applyAlignment="1">
      <alignment vertical="center"/>
    </xf>
    <xf numFmtId="177" fontId="27" fillId="0" borderId="0" xfId="0" applyNumberFormat="1" applyFont="1" applyAlignment="1">
      <alignment vertical="center"/>
    </xf>
    <xf numFmtId="0" fontId="10" fillId="0" borderId="0" xfId="44" applyFont="1" applyBorder="1" applyAlignment="1">
      <alignment vertical="center"/>
    </xf>
    <xf numFmtId="0" fontId="10" fillId="0" borderId="101" xfId="44" applyFont="1" applyBorder="1">
      <alignment vertical="center"/>
    </xf>
    <xf numFmtId="0" fontId="10" fillId="0" borderId="51" xfId="44" applyFont="1" applyBorder="1">
      <alignment vertical="center"/>
    </xf>
    <xf numFmtId="0" fontId="10" fillId="0" borderId="11" xfId="44" applyFont="1" applyBorder="1">
      <alignment vertical="center"/>
    </xf>
    <xf numFmtId="0" fontId="10" fillId="0" borderId="101" xfId="44" applyFont="1" applyBorder="1" applyAlignment="1">
      <alignment vertical="center"/>
    </xf>
    <xf numFmtId="0" fontId="10" fillId="0" borderId="11" xfId="44" applyFont="1" applyBorder="1" applyAlignment="1">
      <alignment vertical="center"/>
    </xf>
    <xf numFmtId="0" fontId="95" fillId="0" borderId="103" xfId="44" applyFont="1" applyBorder="1" applyAlignment="1">
      <alignment horizontal="left" vertical="center" indent="3"/>
    </xf>
    <xf numFmtId="0" fontId="95" fillId="0" borderId="103" xfId="44" applyFont="1" applyBorder="1" applyAlignment="1">
      <alignment horizontal="center" vertical="center"/>
    </xf>
    <xf numFmtId="0" fontId="95" fillId="0" borderId="0" xfId="44" applyFont="1" applyBorder="1" applyAlignment="1">
      <alignment horizontal="center" vertical="center"/>
    </xf>
    <xf numFmtId="0" fontId="10" fillId="0" borderId="0" xfId="44" applyFont="1" applyAlignment="1">
      <alignment vertical="center" shrinkToFit="1"/>
    </xf>
    <xf numFmtId="0" fontId="95" fillId="0" borderId="0" xfId="44" applyFont="1" applyBorder="1" applyAlignment="1">
      <alignment horizontal="left" vertical="center"/>
    </xf>
    <xf numFmtId="0" fontId="95" fillId="0" borderId="104" xfId="44" applyFont="1" applyBorder="1" applyAlignment="1">
      <alignment vertical="center"/>
    </xf>
    <xf numFmtId="0" fontId="95" fillId="0" borderId="104" xfId="44" applyFont="1" applyBorder="1" applyAlignment="1">
      <alignment horizontal="left" vertical="center"/>
    </xf>
    <xf numFmtId="0" fontId="31" fillId="0" borderId="0" xfId="0" applyFont="1">
      <alignment vertical="center"/>
    </xf>
    <xf numFmtId="38" fontId="29" fillId="0" borderId="0" xfId="33" applyFont="1" applyFill="1" applyBorder="1" applyAlignment="1">
      <alignment vertical="center" wrapText="1"/>
    </xf>
    <xf numFmtId="0" fontId="0" fillId="0" borderId="0" xfId="43" applyFont="1" applyBorder="1" applyAlignment="1">
      <alignment vertical="center" wrapText="1"/>
    </xf>
    <xf numFmtId="0" fontId="95" fillId="0" borderId="101" xfId="44" applyFont="1" applyBorder="1" applyAlignment="1">
      <alignment vertical="center"/>
    </xf>
    <xf numFmtId="0" fontId="112" fillId="0" borderId="42" xfId="0" applyFont="1" applyBorder="1" applyAlignment="1">
      <alignment horizontal="center" vertical="center"/>
    </xf>
    <xf numFmtId="0" fontId="112" fillId="0" borderId="0" xfId="0" applyFont="1" applyBorder="1" applyAlignment="1">
      <alignment horizontal="center" vertical="center"/>
    </xf>
    <xf numFmtId="0" fontId="0" fillId="0" borderId="105" xfId="43" applyFont="1" applyBorder="1" applyAlignment="1">
      <alignment horizontal="center" vertical="center" wrapText="1"/>
    </xf>
    <xf numFmtId="0" fontId="98" fillId="0" borderId="0" xfId="0" applyFont="1">
      <alignment vertical="center"/>
    </xf>
    <xf numFmtId="0" fontId="99" fillId="0" borderId="0" xfId="0" applyFont="1" applyAlignment="1">
      <alignment horizontal="right" vertical="center"/>
    </xf>
    <xf numFmtId="0" fontId="99" fillId="0" borderId="0" xfId="0" applyFont="1" applyAlignment="1">
      <alignment horizontal="justify" vertical="center"/>
    </xf>
    <xf numFmtId="0" fontId="139" fillId="0" borderId="0" xfId="0" applyFont="1" applyAlignment="1">
      <alignment horizontal="center" vertical="center"/>
    </xf>
    <xf numFmtId="0" fontId="98" fillId="0" borderId="0" xfId="0" applyFont="1" applyAlignment="1">
      <alignment vertical="center"/>
    </xf>
    <xf numFmtId="0" fontId="139" fillId="0" borderId="0" xfId="0" applyFont="1" applyAlignment="1">
      <alignment horizontal="justify" vertical="center"/>
    </xf>
    <xf numFmtId="0" fontId="140" fillId="0" borderId="0" xfId="0" applyFont="1" applyAlignment="1">
      <alignment horizontal="justify" vertical="center"/>
    </xf>
    <xf numFmtId="0" fontId="141" fillId="0" borderId="0" xfId="0" applyFont="1" applyAlignment="1">
      <alignment horizontal="justify" vertical="center"/>
    </xf>
    <xf numFmtId="0" fontId="105" fillId="0" borderId="0" xfId="0" applyFont="1">
      <alignment vertical="center"/>
    </xf>
    <xf numFmtId="0" fontId="106" fillId="0" borderId="0" xfId="0" applyFont="1" applyAlignment="1">
      <alignment horizontal="center" vertical="center"/>
    </xf>
    <xf numFmtId="0" fontId="109" fillId="0" borderId="0" xfId="0" applyFont="1" applyFill="1" applyBorder="1">
      <alignment vertical="center"/>
    </xf>
    <xf numFmtId="0" fontId="117" fillId="0" borderId="0" xfId="0" applyFont="1" applyFill="1" applyBorder="1" applyAlignment="1">
      <alignment horizontal="center" vertical="center" wrapText="1"/>
    </xf>
    <xf numFmtId="0" fontId="109" fillId="0" borderId="0" xfId="0" applyFont="1" applyFill="1">
      <alignment vertical="center"/>
    </xf>
    <xf numFmtId="0" fontId="117" fillId="0" borderId="104" xfId="0" applyFont="1" applyFill="1" applyBorder="1" applyAlignment="1">
      <alignment vertical="center" wrapText="1"/>
    </xf>
    <xf numFmtId="0" fontId="117" fillId="0" borderId="0" xfId="0" applyFont="1" applyFill="1" applyBorder="1" applyAlignment="1">
      <alignment vertical="center" wrapText="1"/>
    </xf>
    <xf numFmtId="0" fontId="0" fillId="0" borderId="107" xfId="43" applyFont="1" applyBorder="1" applyAlignment="1">
      <alignment horizontal="center" vertical="center" shrinkToFit="1"/>
    </xf>
    <xf numFmtId="0" fontId="81" fillId="28" borderId="54" xfId="43" applyFont="1" applyFill="1" applyBorder="1" applyAlignment="1">
      <alignment horizontal="center" vertical="center" wrapText="1"/>
    </xf>
    <xf numFmtId="183" fontId="10" fillId="29" borderId="12" xfId="44" applyNumberFormat="1" applyFont="1" applyFill="1" applyBorder="1" applyAlignment="1">
      <alignment horizontal="center" vertical="center" shrinkToFit="1"/>
    </xf>
    <xf numFmtId="0" fontId="96" fillId="29" borderId="13" xfId="43" applyFont="1" applyFill="1" applyBorder="1" applyAlignment="1">
      <alignment horizontal="center" vertical="center"/>
    </xf>
    <xf numFmtId="0" fontId="108" fillId="28" borderId="54" xfId="43" applyFont="1" applyFill="1" applyBorder="1" applyAlignment="1">
      <alignment horizontal="center" vertical="center" wrapText="1" shrinkToFit="1"/>
    </xf>
    <xf numFmtId="0" fontId="96" fillId="29" borderId="13" xfId="43" applyFont="1" applyFill="1" applyBorder="1" applyAlignment="1">
      <alignment horizontal="center" vertical="center" wrapText="1"/>
    </xf>
    <xf numFmtId="0" fontId="132" fillId="0" borderId="33" xfId="0" applyFont="1" applyFill="1" applyBorder="1" applyAlignment="1">
      <alignment vertical="center" wrapText="1"/>
    </xf>
    <xf numFmtId="0" fontId="132" fillId="0" borderId="35" xfId="0" applyFont="1" applyFill="1" applyBorder="1" applyAlignment="1">
      <alignment vertical="center" wrapText="1"/>
    </xf>
    <xf numFmtId="0" fontId="132" fillId="0" borderId="31" xfId="0" applyFont="1" applyFill="1" applyBorder="1" applyAlignment="1">
      <alignment vertical="center" wrapText="1"/>
    </xf>
    <xf numFmtId="0" fontId="111" fillId="0" borderId="12" xfId="0" applyFont="1" applyFill="1" applyBorder="1" applyAlignment="1">
      <alignment horizontal="center" vertical="center" shrinkToFit="1"/>
    </xf>
    <xf numFmtId="0" fontId="10" fillId="0" borderId="51" xfId="44" applyFont="1" applyBorder="1" applyAlignment="1">
      <alignment vertical="center"/>
    </xf>
    <xf numFmtId="0" fontId="81" fillId="28" borderId="108" xfId="43" applyFont="1" applyFill="1" applyBorder="1" applyAlignment="1">
      <alignment horizontal="center" vertical="center" wrapText="1"/>
    </xf>
    <xf numFmtId="0" fontId="35" fillId="28" borderId="108" xfId="43" applyFont="1" applyFill="1" applyBorder="1" applyAlignment="1">
      <alignment horizontal="center" vertical="center" wrapText="1" shrinkToFit="1"/>
    </xf>
    <xf numFmtId="0" fontId="0" fillId="0" borderId="109" xfId="43" applyFont="1" applyBorder="1" applyAlignment="1">
      <alignment horizontal="center" vertical="center"/>
    </xf>
    <xf numFmtId="0" fontId="1" fillId="29" borderId="105" xfId="43" applyFont="1" applyFill="1" applyBorder="1" applyAlignment="1">
      <alignment horizontal="center" vertical="center" wrapText="1"/>
    </xf>
    <xf numFmtId="0" fontId="96" fillId="29" borderId="108" xfId="43" applyFont="1" applyFill="1" applyBorder="1" applyAlignment="1">
      <alignment horizontal="center" vertical="center" wrapText="1"/>
    </xf>
    <xf numFmtId="38" fontId="29" fillId="29" borderId="109" xfId="33" applyFont="1" applyFill="1" applyBorder="1" applyAlignment="1">
      <alignment horizontal="center" vertical="center" wrapText="1"/>
    </xf>
    <xf numFmtId="0" fontId="0" fillId="0" borderId="110" xfId="43" applyFont="1" applyBorder="1" applyAlignment="1">
      <alignment horizontal="center" vertical="center" shrinkToFit="1"/>
    </xf>
    <xf numFmtId="0" fontId="10" fillId="0" borderId="0" xfId="44" applyFont="1" applyAlignment="1">
      <alignment horizontal="right" vertical="center"/>
    </xf>
    <xf numFmtId="38" fontId="29" fillId="0" borderId="0" xfId="33" applyFont="1" applyBorder="1" applyAlignment="1">
      <alignment vertical="center" wrapText="1"/>
    </xf>
    <xf numFmtId="0" fontId="10" fillId="0" borderId="51" xfId="44" applyFont="1" applyBorder="1" applyAlignment="1">
      <alignment horizontal="left" vertical="center" wrapText="1"/>
    </xf>
    <xf numFmtId="0" fontId="0" fillId="0" borderId="51" xfId="43" applyFont="1" applyFill="1" applyBorder="1" applyAlignment="1">
      <alignment horizontal="center" vertical="center"/>
    </xf>
    <xf numFmtId="38" fontId="29" fillId="0" borderId="51" xfId="33" applyFont="1" applyFill="1" applyBorder="1" applyAlignment="1">
      <alignment horizontal="center" vertical="center" wrapText="1"/>
    </xf>
    <xf numFmtId="38" fontId="29" fillId="0" borderId="51" xfId="33" applyFont="1" applyFill="1" applyBorder="1" applyAlignment="1">
      <alignment vertical="center" wrapText="1"/>
    </xf>
    <xf numFmtId="0" fontId="94" fillId="0" borderId="103" xfId="43" applyFont="1" applyBorder="1" applyAlignment="1">
      <alignment horizontal="center" vertical="center" wrapText="1"/>
    </xf>
    <xf numFmtId="0" fontId="0" fillId="0" borderId="46" xfId="43" applyFont="1" applyBorder="1" applyAlignment="1">
      <alignment horizontal="center" vertical="center" wrapText="1"/>
    </xf>
    <xf numFmtId="0" fontId="1" fillId="0" borderId="111" xfId="43" applyFont="1" applyBorder="1" applyAlignment="1">
      <alignment horizontal="center" vertical="center" wrapText="1"/>
    </xf>
    <xf numFmtId="0" fontId="0" fillId="0" borderId="30" xfId="43" applyFont="1" applyBorder="1" applyAlignment="1">
      <alignment horizontal="center" vertical="center" shrinkToFit="1"/>
    </xf>
    <xf numFmtId="0" fontId="1" fillId="0" borderId="33" xfId="43" applyFont="1" applyBorder="1" applyAlignment="1">
      <alignment horizontal="center" vertical="center" wrapText="1"/>
    </xf>
    <xf numFmtId="0" fontId="0" fillId="0" borderId="34" xfId="43" applyFont="1" applyBorder="1" applyAlignment="1">
      <alignment horizontal="center" vertical="center" shrinkToFit="1"/>
    </xf>
    <xf numFmtId="3" fontId="0" fillId="0" borderId="34" xfId="43" applyNumberFormat="1" applyFont="1" applyBorder="1" applyAlignment="1">
      <alignment horizontal="center" vertical="center" shrinkToFit="1"/>
    </xf>
    <xf numFmtId="0" fontId="95" fillId="0" borderId="0" xfId="44" applyFont="1" applyBorder="1" applyAlignment="1">
      <alignment vertical="center"/>
    </xf>
    <xf numFmtId="0" fontId="10" fillId="0" borderId="104" xfId="44" applyFont="1" applyBorder="1" applyAlignment="1">
      <alignment vertical="center"/>
    </xf>
    <xf numFmtId="0" fontId="10" fillId="0" borderId="46" xfId="44" applyFont="1" applyBorder="1" applyAlignment="1">
      <alignment vertical="center"/>
    </xf>
    <xf numFmtId="0" fontId="10" fillId="0" borderId="113" xfId="44" applyFont="1" applyBorder="1" applyAlignment="1">
      <alignment vertical="center"/>
    </xf>
    <xf numFmtId="0" fontId="10" fillId="0" borderId="115" xfId="44" applyFont="1" applyBorder="1" applyAlignment="1">
      <alignment vertical="center"/>
    </xf>
    <xf numFmtId="0" fontId="10" fillId="0" borderId="117" xfId="44" applyFont="1" applyBorder="1">
      <alignment vertical="center"/>
    </xf>
    <xf numFmtId="0" fontId="10" fillId="0" borderId="118" xfId="44" applyFont="1" applyBorder="1">
      <alignment vertical="center"/>
    </xf>
    <xf numFmtId="0" fontId="10" fillId="0" borderId="118" xfId="44" applyFont="1" applyBorder="1" applyAlignment="1">
      <alignment vertical="center"/>
    </xf>
    <xf numFmtId="0" fontId="10" fillId="0" borderId="117" xfId="44" applyFont="1" applyBorder="1" applyAlignment="1">
      <alignment vertical="center"/>
    </xf>
    <xf numFmtId="0" fontId="29" fillId="0" borderId="101" xfId="43" applyFont="1" applyBorder="1" applyAlignment="1">
      <alignment vertical="center" wrapText="1" shrinkToFit="1"/>
    </xf>
    <xf numFmtId="0" fontId="29" fillId="0" borderId="0" xfId="43" applyFont="1" applyBorder="1" applyAlignment="1">
      <alignment vertical="center" wrapText="1" shrinkToFit="1"/>
    </xf>
    <xf numFmtId="0" fontId="30" fillId="0" borderId="0" xfId="43" applyFont="1" applyBorder="1" applyAlignment="1">
      <alignment vertical="center" shrinkToFit="1"/>
    </xf>
    <xf numFmtId="0" fontId="30" fillId="0" borderId="51" xfId="43" applyFont="1" applyBorder="1" applyAlignment="1">
      <alignment vertical="center" shrinkToFit="1"/>
    </xf>
    <xf numFmtId="0" fontId="10" fillId="0" borderId="103" xfId="44" applyFont="1" applyBorder="1">
      <alignment vertical="center"/>
    </xf>
    <xf numFmtId="0" fontId="10" fillId="0" borderId="0" xfId="44" applyFont="1" applyBorder="1" applyAlignment="1">
      <alignment vertical="center" wrapText="1"/>
    </xf>
    <xf numFmtId="0" fontId="27" fillId="0" borderId="185" xfId="43" applyFont="1" applyBorder="1" applyAlignment="1">
      <alignment vertical="center" shrinkToFit="1"/>
    </xf>
    <xf numFmtId="0" fontId="78" fillId="0" borderId="0" xfId="44" applyFont="1" applyBorder="1">
      <alignment vertical="center"/>
    </xf>
    <xf numFmtId="0" fontId="10" fillId="0" borderId="141" xfId="44" applyFont="1" applyBorder="1" applyAlignment="1">
      <alignment horizontal="center" vertical="center"/>
    </xf>
    <xf numFmtId="0" fontId="96" fillId="29" borderId="105" xfId="43" applyFont="1" applyFill="1" applyBorder="1" applyAlignment="1">
      <alignment horizontal="center" vertical="center"/>
    </xf>
    <xf numFmtId="183" fontId="58" fillId="29" borderId="212" xfId="44" applyNumberFormat="1" applyFont="1" applyFill="1" applyBorder="1" applyAlignment="1">
      <alignment horizontal="center" vertical="center" wrapText="1"/>
    </xf>
    <xf numFmtId="0" fontId="78" fillId="29" borderId="106" xfId="44" applyFont="1" applyFill="1" applyBorder="1" applyAlignment="1">
      <alignment horizontal="center" vertical="center"/>
    </xf>
    <xf numFmtId="0" fontId="106" fillId="0" borderId="0" xfId="0" applyFont="1" applyAlignment="1">
      <alignment vertical="center"/>
    </xf>
    <xf numFmtId="0" fontId="0" fillId="0" borderId="0" xfId="0" applyAlignment="1">
      <alignment horizontal="left" vertical="center"/>
    </xf>
    <xf numFmtId="0" fontId="114" fillId="0" borderId="0" xfId="0" applyFont="1" applyAlignment="1">
      <alignment horizontal="left" vertical="center"/>
    </xf>
    <xf numFmtId="0" fontId="28" fillId="0" borderId="0" xfId="43" applyFont="1" applyBorder="1" applyAlignment="1">
      <alignment horizontal="center" vertical="center"/>
    </xf>
    <xf numFmtId="0" fontId="27" fillId="0" borderId="37" xfId="43" applyFont="1" applyBorder="1" applyAlignment="1">
      <alignment vertical="center" shrinkToFit="1"/>
    </xf>
    <xf numFmtId="0" fontId="27" fillId="0" borderId="47" xfId="43" applyFont="1" applyBorder="1" applyAlignment="1">
      <alignment vertical="center" shrinkToFit="1"/>
    </xf>
    <xf numFmtId="0" fontId="27" fillId="0" borderId="17" xfId="43" applyFont="1" applyBorder="1" applyAlignment="1">
      <alignment vertical="center" shrinkToFit="1"/>
    </xf>
    <xf numFmtId="0" fontId="27" fillId="0" borderId="102" xfId="43" applyFont="1" applyBorder="1" applyAlignment="1">
      <alignment vertical="center" shrinkToFit="1"/>
    </xf>
    <xf numFmtId="0" fontId="1" fillId="0" borderId="213" xfId="43" applyFont="1" applyBorder="1" applyAlignment="1">
      <alignment horizontal="center" vertical="center" wrapText="1"/>
    </xf>
    <xf numFmtId="0" fontId="0" fillId="0" borderId="214" xfId="43" applyFont="1" applyBorder="1" applyAlignment="1">
      <alignment horizontal="center" vertical="center" shrinkToFit="1"/>
    </xf>
    <xf numFmtId="0" fontId="10" fillId="0" borderId="211" xfId="44" applyFont="1" applyBorder="1" applyAlignment="1">
      <alignment vertical="center"/>
    </xf>
    <xf numFmtId="0" fontId="1" fillId="0" borderId="107" xfId="43" applyFont="1" applyBorder="1" applyAlignment="1">
      <alignment horizontal="center" vertical="center" wrapText="1"/>
    </xf>
    <xf numFmtId="0" fontId="1" fillId="0" borderId="150" xfId="43" applyFont="1" applyBorder="1" applyAlignment="1">
      <alignment vertical="center" wrapText="1"/>
    </xf>
    <xf numFmtId="0" fontId="10" fillId="0" borderId="104" xfId="44" applyFont="1" applyBorder="1" applyAlignment="1">
      <alignment vertical="center" wrapText="1"/>
    </xf>
    <xf numFmtId="0" fontId="154" fillId="0" borderId="112" xfId="44" applyFont="1" applyBorder="1" applyAlignment="1">
      <alignment vertical="center"/>
    </xf>
    <xf numFmtId="0" fontId="154" fillId="0" borderId="114" xfId="44" applyFont="1" applyBorder="1" applyAlignment="1">
      <alignment vertical="center"/>
    </xf>
    <xf numFmtId="0" fontId="10" fillId="0" borderId="162" xfId="44" applyFont="1" applyBorder="1" applyAlignment="1">
      <alignment vertical="center" wrapText="1"/>
    </xf>
    <xf numFmtId="0" fontId="10" fillId="0" borderId="116" xfId="44" applyFont="1" applyBorder="1" applyAlignment="1">
      <alignment vertical="center" wrapText="1"/>
    </xf>
    <xf numFmtId="0" fontId="10" fillId="0" borderId="46" xfId="44" applyFont="1" applyBorder="1" applyAlignment="1">
      <alignment vertical="center" wrapText="1"/>
    </xf>
    <xf numFmtId="0" fontId="10" fillId="0" borderId="51" xfId="44" applyFont="1" applyBorder="1" applyAlignment="1">
      <alignment vertical="center" wrapText="1"/>
    </xf>
    <xf numFmtId="0" fontId="105" fillId="0" borderId="0" xfId="0" applyFont="1" applyAlignment="1">
      <alignment horizontal="right" vertical="center"/>
    </xf>
    <xf numFmtId="0" fontId="133" fillId="0" borderId="0" xfId="0" applyFont="1" applyFill="1" applyBorder="1" applyAlignment="1">
      <alignment horizontal="left" vertical="center" indent="1"/>
    </xf>
    <xf numFmtId="0" fontId="39" fillId="0" borderId="0" xfId="0" applyFont="1" applyAlignment="1">
      <alignment horizontal="left" vertical="center"/>
    </xf>
    <xf numFmtId="0" fontId="120" fillId="0" borderId="162" xfId="0" applyFont="1" applyBorder="1" applyAlignment="1">
      <alignment horizontal="center" vertical="center"/>
    </xf>
    <xf numFmtId="0" fontId="120" fillId="0" borderId="163" xfId="0" applyFont="1" applyBorder="1" applyAlignment="1">
      <alignment horizontal="center" vertical="center"/>
    </xf>
    <xf numFmtId="0" fontId="119" fillId="0" borderId="0" xfId="0" applyFont="1" applyFill="1">
      <alignment vertical="center"/>
    </xf>
    <xf numFmtId="0" fontId="122" fillId="0" borderId="0" xfId="0" applyFont="1" applyFill="1" applyBorder="1" applyAlignment="1">
      <alignment horizontal="left" vertical="center" indent="1"/>
    </xf>
    <xf numFmtId="0" fontId="122" fillId="0" borderId="0" xfId="0" applyFont="1" applyFill="1" applyBorder="1" applyAlignment="1">
      <alignment vertical="center"/>
    </xf>
    <xf numFmtId="0" fontId="152" fillId="0" borderId="0" xfId="0" applyFont="1" applyAlignment="1">
      <alignment vertical="center"/>
    </xf>
    <xf numFmtId="0" fontId="39" fillId="0" borderId="0" xfId="0" applyFont="1" applyAlignment="1">
      <alignment vertical="center" wrapText="1" shrinkToFit="1"/>
    </xf>
    <xf numFmtId="0" fontId="39" fillId="0" borderId="0" xfId="0" applyFont="1" applyAlignment="1">
      <alignment vertical="center"/>
    </xf>
    <xf numFmtId="0" fontId="39" fillId="0" borderId="0" xfId="0" applyFont="1" applyAlignment="1">
      <alignment vertical="center" wrapText="1"/>
    </xf>
    <xf numFmtId="0" fontId="152" fillId="0" borderId="0" xfId="0" applyFont="1" applyAlignment="1">
      <alignment vertical="center" wrapText="1"/>
    </xf>
    <xf numFmtId="0" fontId="120" fillId="0" borderId="0" xfId="0" applyFont="1" applyBorder="1" applyAlignment="1">
      <alignment vertical="center"/>
    </xf>
    <xf numFmtId="0" fontId="120" fillId="0" borderId="51" xfId="0" applyFont="1" applyBorder="1" applyAlignment="1">
      <alignment vertical="center"/>
    </xf>
    <xf numFmtId="0" fontId="120" fillId="0" borderId="17" xfId="0" applyFont="1" applyBorder="1" applyAlignment="1">
      <alignment vertical="center"/>
    </xf>
    <xf numFmtId="0" fontId="120" fillId="0" borderId="102" xfId="0" applyFont="1" applyBorder="1" applyAlignment="1">
      <alignment vertical="center"/>
    </xf>
    <xf numFmtId="0" fontId="119" fillId="0" borderId="53" xfId="0" applyFont="1" applyBorder="1">
      <alignment vertical="center"/>
    </xf>
    <xf numFmtId="56" fontId="120" fillId="29" borderId="218" xfId="0" applyNumberFormat="1" applyFont="1" applyFill="1" applyBorder="1">
      <alignment vertical="center"/>
    </xf>
    <xf numFmtId="0" fontId="120" fillId="0" borderId="165" xfId="0" applyFont="1" applyBorder="1" applyAlignment="1">
      <alignment horizontal="center" vertical="center"/>
    </xf>
    <xf numFmtId="0" fontId="120" fillId="0" borderId="133" xfId="0" applyFont="1" applyBorder="1" applyAlignment="1">
      <alignment horizontal="center" vertical="center"/>
    </xf>
    <xf numFmtId="0" fontId="120" fillId="0" borderId="37" xfId="0" applyFont="1" applyBorder="1" applyAlignment="1">
      <alignment vertical="center"/>
    </xf>
    <xf numFmtId="0" fontId="120" fillId="0" borderId="47" xfId="0" applyFont="1" applyBorder="1" applyAlignment="1">
      <alignment vertical="center"/>
    </xf>
    <xf numFmtId="0" fontId="127" fillId="0" borderId="0" xfId="0" applyFont="1" applyFill="1" applyAlignment="1">
      <alignment horizontal="right" vertical="center"/>
    </xf>
    <xf numFmtId="56" fontId="120" fillId="0" borderId="98" xfId="0" applyNumberFormat="1" applyFont="1" applyFill="1" applyBorder="1" applyAlignment="1">
      <alignment vertical="center" shrinkToFit="1"/>
    </xf>
    <xf numFmtId="0" fontId="122" fillId="0" borderId="0" xfId="0" applyFont="1" applyFill="1" applyBorder="1" applyAlignment="1">
      <alignment horizontal="left" vertical="center"/>
    </xf>
    <xf numFmtId="0" fontId="134" fillId="0" borderId="110" xfId="0" applyFont="1" applyBorder="1" applyAlignment="1">
      <alignment vertical="center"/>
    </xf>
    <xf numFmtId="0" fontId="120" fillId="0" borderId="175" xfId="0" applyFont="1" applyBorder="1" applyAlignment="1">
      <alignment horizontal="center" vertical="center"/>
    </xf>
    <xf numFmtId="0" fontId="120" fillId="0" borderId="162" xfId="0" applyFont="1" applyFill="1" applyBorder="1" applyAlignment="1">
      <alignment horizontal="center" vertical="center"/>
    </xf>
    <xf numFmtId="0" fontId="124" fillId="0" borderId="96" xfId="0" applyFont="1" applyBorder="1" applyAlignment="1">
      <alignment vertical="center" shrinkToFit="1"/>
    </xf>
    <xf numFmtId="0" fontId="0" fillId="0" borderId="11" xfId="0" applyBorder="1">
      <alignment vertical="center"/>
    </xf>
    <xf numFmtId="0" fontId="0" fillId="0" borderId="51" xfId="0" applyBorder="1">
      <alignment vertical="center"/>
    </xf>
    <xf numFmtId="0" fontId="0" fillId="0" borderId="15" xfId="0" applyBorder="1" applyAlignment="1">
      <alignment horizontal="right" vertical="center"/>
    </xf>
    <xf numFmtId="0" fontId="36" fillId="26" borderId="0" xfId="0" applyFont="1" applyFill="1" applyBorder="1" applyAlignment="1">
      <alignment vertical="center"/>
    </xf>
    <xf numFmtId="0" fontId="29" fillId="26" borderId="0" xfId="0" applyFont="1" applyFill="1" applyBorder="1" applyAlignment="1">
      <alignment vertical="center"/>
    </xf>
    <xf numFmtId="0" fontId="112" fillId="0" borderId="42" xfId="0" applyFont="1" applyBorder="1" applyAlignment="1">
      <alignment horizontal="center" vertical="center"/>
    </xf>
    <xf numFmtId="0" fontId="112" fillId="0" borderId="0" xfId="0" applyFont="1" applyBorder="1" applyAlignment="1">
      <alignment horizontal="center" vertical="center"/>
    </xf>
    <xf numFmtId="0" fontId="120" fillId="30" borderId="114" xfId="0" applyFont="1" applyFill="1" applyBorder="1" applyAlignment="1">
      <alignment horizontal="center" vertical="center"/>
    </xf>
    <xf numFmtId="0" fontId="120" fillId="30" borderId="112" xfId="0" applyFont="1" applyFill="1" applyBorder="1" applyAlignment="1">
      <alignment horizontal="center" vertical="center"/>
    </xf>
    <xf numFmtId="0" fontId="120" fillId="29" borderId="176" xfId="0" applyFont="1" applyFill="1" applyBorder="1" applyAlignment="1">
      <alignment horizontal="center" vertical="center"/>
    </xf>
    <xf numFmtId="0" fontId="120" fillId="0" borderId="112" xfId="0" applyFont="1" applyFill="1" applyBorder="1" applyAlignment="1">
      <alignment horizontal="center" vertical="center"/>
    </xf>
    <xf numFmtId="0" fontId="0" fillId="0" borderId="20" xfId="43" applyFont="1" applyBorder="1" applyAlignment="1">
      <alignment horizontal="center" vertical="center" shrinkToFit="1"/>
    </xf>
    <xf numFmtId="0" fontId="36" fillId="26" borderId="0" xfId="0" applyFont="1" applyFill="1" applyBorder="1" applyAlignment="1">
      <alignment vertical="center"/>
    </xf>
    <xf numFmtId="0" fontId="140" fillId="0" borderId="0" xfId="0" applyFont="1" applyAlignment="1">
      <alignment horizontal="left" vertical="center"/>
    </xf>
    <xf numFmtId="0" fontId="139" fillId="0" borderId="0" xfId="0" applyFont="1" applyAlignment="1">
      <alignment horizontal="left" vertical="center"/>
    </xf>
    <xf numFmtId="0" fontId="99" fillId="0" borderId="0" xfId="0" applyFont="1" applyAlignment="1">
      <alignment horizontal="justify" vertical="center"/>
    </xf>
    <xf numFmtId="0" fontId="39" fillId="0" borderId="0" xfId="0" applyFont="1" applyAlignment="1">
      <alignment horizontal="left" vertical="center" wrapText="1"/>
    </xf>
    <xf numFmtId="0" fontId="55" fillId="0" borderId="0" xfId="0" applyFont="1" applyAlignment="1">
      <alignment horizontal="center" vertical="center"/>
    </xf>
    <xf numFmtId="0" fontId="54" fillId="0" borderId="0" xfId="0" applyFont="1" applyAlignment="1">
      <alignment horizontal="center" vertical="center"/>
    </xf>
    <xf numFmtId="0" fontId="0" fillId="0" borderId="0" xfId="0" applyAlignment="1">
      <alignment horizontal="right" vertical="center"/>
    </xf>
    <xf numFmtId="0" fontId="152" fillId="0" borderId="0" xfId="0" applyFont="1" applyAlignment="1">
      <alignment horizontal="left" vertical="center" wrapText="1"/>
    </xf>
    <xf numFmtId="0" fontId="39" fillId="0" borderId="0" xfId="0" applyFont="1" applyAlignment="1">
      <alignment horizontal="left" vertical="center" wrapText="1" shrinkToFit="1"/>
    </xf>
    <xf numFmtId="0" fontId="57" fillId="0" borderId="0" xfId="0" applyFont="1" applyAlignment="1">
      <alignment horizontal="center" vertical="center"/>
    </xf>
    <xf numFmtId="0" fontId="5" fillId="0" borderId="7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85" xfId="0" applyFont="1" applyBorder="1" applyAlignment="1">
      <alignment horizontal="center" vertical="center" wrapText="1"/>
    </xf>
    <xf numFmtId="0" fontId="66" fillId="25" borderId="29" xfId="0" applyFont="1" applyFill="1" applyBorder="1" applyAlignment="1">
      <alignment horizontal="center" vertical="center" wrapText="1"/>
    </xf>
    <xf numFmtId="0" fontId="66" fillId="25" borderId="28" xfId="0" applyFont="1" applyFill="1" applyBorder="1" applyAlignment="1">
      <alignment horizontal="center" vertical="center" wrapText="1"/>
    </xf>
    <xf numFmtId="0" fontId="66" fillId="25" borderId="19"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5" fillId="25" borderId="29" xfId="0" applyFont="1" applyFill="1" applyBorder="1" applyAlignment="1">
      <alignment horizontal="center" vertical="center" wrapText="1"/>
    </xf>
    <xf numFmtId="0" fontId="42" fillId="25" borderId="28" xfId="0" applyFont="1" applyFill="1" applyBorder="1" applyAlignment="1">
      <alignment horizontal="center" vertical="center" wrapText="1"/>
    </xf>
    <xf numFmtId="0" fontId="42" fillId="25" borderId="19" xfId="0" applyFont="1" applyFill="1" applyBorder="1" applyAlignment="1">
      <alignment horizontal="center" vertical="center" wrapText="1"/>
    </xf>
    <xf numFmtId="0" fontId="43" fillId="25" borderId="28" xfId="0" applyFont="1" applyFill="1" applyBorder="1" applyAlignment="1">
      <alignment horizontal="center" vertical="center" wrapText="1" shrinkToFit="1"/>
    </xf>
    <xf numFmtId="0" fontId="43" fillId="25" borderId="28" xfId="0" applyFont="1" applyFill="1" applyBorder="1" applyAlignment="1">
      <alignment horizontal="center" vertical="center" shrinkToFit="1"/>
    </xf>
    <xf numFmtId="0" fontId="43" fillId="25" borderId="19" xfId="0" applyFont="1" applyFill="1" applyBorder="1" applyAlignment="1">
      <alignment horizontal="center" vertical="center" shrinkToFit="1"/>
    </xf>
    <xf numFmtId="0" fontId="66" fillId="25" borderId="0" xfId="0" applyFont="1" applyFill="1" applyBorder="1" applyAlignment="1">
      <alignment horizontal="center" vertical="center" wrapText="1"/>
    </xf>
    <xf numFmtId="0" fontId="66" fillId="25" borderId="20" xfId="0" applyFont="1" applyFill="1" applyBorder="1" applyAlignment="1">
      <alignment horizontal="center" vertical="center" wrapText="1"/>
    </xf>
    <xf numFmtId="0" fontId="5" fillId="25" borderId="28" xfId="0" applyFont="1" applyFill="1" applyBorder="1" applyAlignment="1">
      <alignment horizontal="center" vertical="center" wrapText="1"/>
    </xf>
    <xf numFmtId="0" fontId="66" fillId="25" borderId="122" xfId="0" applyFont="1" applyFill="1" applyBorder="1" applyAlignment="1">
      <alignment horizontal="center" vertical="center" wrapText="1"/>
    </xf>
    <xf numFmtId="0" fontId="66" fillId="25" borderId="123" xfId="0" applyFont="1" applyFill="1" applyBorder="1" applyAlignment="1">
      <alignment horizontal="center" vertical="center" wrapText="1"/>
    </xf>
    <xf numFmtId="0" fontId="5" fillId="25" borderId="37" xfId="0" applyFont="1" applyFill="1" applyBorder="1" applyAlignment="1">
      <alignment horizontal="center" vertical="center" wrapText="1"/>
    </xf>
    <xf numFmtId="0" fontId="42" fillId="25" borderId="37" xfId="0" applyFont="1" applyFill="1" applyBorder="1" applyAlignment="1">
      <alignment horizontal="center" vertical="center" wrapText="1"/>
    </xf>
    <xf numFmtId="0" fontId="66" fillId="25" borderId="78" xfId="0" applyFont="1" applyFill="1" applyBorder="1" applyAlignment="1">
      <alignment horizontal="center" vertical="center" wrapText="1"/>
    </xf>
    <xf numFmtId="0" fontId="66" fillId="25" borderId="86" xfId="0" applyFont="1" applyFill="1" applyBorder="1" applyAlignment="1">
      <alignment horizontal="center" vertical="center" wrapText="1"/>
    </xf>
    <xf numFmtId="0" fontId="66" fillId="25" borderId="18" xfId="0" applyFont="1" applyFill="1" applyBorder="1" applyAlignment="1">
      <alignment horizontal="center" vertical="center" wrapText="1"/>
    </xf>
    <xf numFmtId="0" fontId="9" fillId="0" borderId="0" xfId="0" applyFont="1" applyBorder="1" applyAlignment="1">
      <alignment horizontal="justify" vertical="center"/>
    </xf>
    <xf numFmtId="0" fontId="68" fillId="0" borderId="0" xfId="0" applyFont="1" applyBorder="1" applyAlignment="1">
      <alignment vertical="center"/>
    </xf>
    <xf numFmtId="0" fontId="7" fillId="0" borderId="124" xfId="0" applyFont="1" applyBorder="1" applyAlignment="1">
      <alignment horizontal="center" vertical="center" wrapText="1"/>
    </xf>
    <xf numFmtId="0" fontId="7" fillId="0" borderId="125"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0" xfId="0" applyFont="1" applyBorder="1" applyAlignment="1">
      <alignment horizontal="center" vertical="center" wrapText="1"/>
    </xf>
    <xf numFmtId="0" fontId="5" fillId="0" borderId="126" xfId="0" applyFont="1" applyBorder="1" applyAlignment="1">
      <alignment horizontal="left" vertical="top" wrapText="1"/>
    </xf>
    <xf numFmtId="0" fontId="5" fillId="0" borderId="127" xfId="0" applyFont="1" applyBorder="1" applyAlignment="1">
      <alignment horizontal="left" vertical="top" wrapText="1"/>
    </xf>
    <xf numFmtId="0" fontId="5" fillId="0" borderId="28" xfId="0" applyFont="1" applyBorder="1" applyAlignment="1">
      <alignment horizontal="left" vertical="top" wrapText="1"/>
    </xf>
    <xf numFmtId="0" fontId="5" fillId="0" borderId="43" xfId="0" applyFont="1" applyBorder="1" applyAlignment="1">
      <alignment horizontal="left" vertical="top" wrapText="1"/>
    </xf>
    <xf numFmtId="0" fontId="5" fillId="0" borderId="20" xfId="0" applyFont="1" applyBorder="1" applyAlignment="1">
      <alignment horizontal="left" vertical="top" wrapText="1"/>
    </xf>
    <xf numFmtId="0" fontId="5" fillId="0" borderId="19" xfId="0" applyFont="1" applyBorder="1" applyAlignment="1">
      <alignment horizontal="left" vertical="top" wrapText="1"/>
    </xf>
    <xf numFmtId="0" fontId="5" fillId="0" borderId="84" xfId="0" applyFont="1" applyBorder="1" applyAlignment="1">
      <alignment horizontal="left" vertical="top" wrapText="1"/>
    </xf>
    <xf numFmtId="0" fontId="5" fillId="0" borderId="0" xfId="0" applyFont="1" applyBorder="1" applyAlignment="1">
      <alignment horizontal="left" vertical="top" wrapText="1"/>
    </xf>
    <xf numFmtId="0" fontId="5" fillId="0" borderId="128" xfId="0" applyFont="1" applyBorder="1" applyAlignment="1">
      <alignment horizontal="center" vertical="top" wrapText="1"/>
    </xf>
    <xf numFmtId="0" fontId="5" fillId="0" borderId="127" xfId="0" applyFont="1" applyBorder="1" applyAlignment="1">
      <alignment horizontal="center" vertical="top" wrapText="1"/>
    </xf>
    <xf numFmtId="0" fontId="5" fillId="0" borderId="129" xfId="0" applyFont="1" applyBorder="1" applyAlignment="1">
      <alignment horizontal="center" vertical="top" wrapText="1"/>
    </xf>
    <xf numFmtId="0" fontId="6" fillId="0" borderId="22" xfId="0" applyFont="1" applyBorder="1" applyAlignment="1">
      <alignment horizontal="center" vertical="top" wrapText="1"/>
    </xf>
    <xf numFmtId="0" fontId="6" fillId="0" borderId="0" xfId="0" applyFont="1" applyBorder="1" applyAlignment="1">
      <alignment horizontal="center" vertical="top" wrapText="1"/>
    </xf>
    <xf numFmtId="0" fontId="6" fillId="0" borderId="84" xfId="0" applyFont="1" applyBorder="1" applyAlignment="1">
      <alignment horizontal="center" vertical="top" wrapText="1"/>
    </xf>
    <xf numFmtId="0" fontId="7" fillId="0" borderId="130" xfId="0" applyFont="1" applyBorder="1" applyAlignment="1">
      <alignment horizontal="center" vertical="center" wrapText="1"/>
    </xf>
    <xf numFmtId="0" fontId="7" fillId="0" borderId="131" xfId="0" applyFont="1" applyBorder="1" applyAlignment="1">
      <alignment horizontal="center" vertical="center" wrapText="1"/>
    </xf>
    <xf numFmtId="0" fontId="5" fillId="0" borderId="0" xfId="0" applyFont="1" applyBorder="1" applyAlignment="1">
      <alignment horizontal="left" vertical="center" indent="1" shrinkToFit="1"/>
    </xf>
    <xf numFmtId="0" fontId="5" fillId="0" borderId="122" xfId="0" applyFont="1" applyBorder="1" applyAlignment="1">
      <alignment horizontal="left" vertical="center" indent="1" shrinkToFit="1"/>
    </xf>
    <xf numFmtId="0" fontId="5" fillId="25" borderId="50" xfId="0" applyFont="1" applyFill="1" applyBorder="1" applyAlignment="1">
      <alignment horizontal="center" vertical="center" wrapText="1"/>
    </xf>
    <xf numFmtId="0" fontId="5" fillId="0" borderId="8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65" fillId="25" borderId="0" xfId="0" applyFont="1" applyFill="1" applyBorder="1" applyAlignment="1">
      <alignment horizontal="left" vertical="center" indent="1" shrinkToFit="1"/>
    </xf>
    <xf numFmtId="0" fontId="65" fillId="25" borderId="20" xfId="0" applyFont="1" applyFill="1" applyBorder="1" applyAlignment="1">
      <alignment horizontal="left" vertical="center" indent="1" shrinkToFit="1"/>
    </xf>
    <xf numFmtId="0" fontId="65" fillId="25" borderId="19" xfId="0" applyFont="1" applyFill="1" applyBorder="1" applyAlignment="1">
      <alignment horizontal="left" vertical="center" indent="1" shrinkToFit="1"/>
    </xf>
    <xf numFmtId="0" fontId="63" fillId="25" borderId="25" xfId="0" applyFont="1" applyFill="1" applyBorder="1" applyAlignment="1">
      <alignment horizontal="left" vertical="center" indent="1" shrinkToFit="1"/>
    </xf>
    <xf numFmtId="0" fontId="63" fillId="25" borderId="38" xfId="0" applyFont="1" applyFill="1" applyBorder="1" applyAlignment="1">
      <alignment horizontal="left" vertical="center" indent="1" shrinkToFit="1"/>
    </xf>
    <xf numFmtId="0" fontId="63" fillId="25" borderId="85" xfId="0" applyFont="1" applyFill="1" applyBorder="1" applyAlignment="1">
      <alignment horizontal="left" vertical="center" indent="1" shrinkToFit="1"/>
    </xf>
    <xf numFmtId="0" fontId="6" fillId="25" borderId="50" xfId="0" applyFont="1" applyFill="1" applyBorder="1" applyAlignment="1">
      <alignment horizontal="right" vertical="center" wrapText="1"/>
    </xf>
    <xf numFmtId="0" fontId="6" fillId="25" borderId="37" xfId="0" applyFont="1" applyFill="1" applyBorder="1" applyAlignment="1">
      <alignment horizontal="right" vertical="center" wrapText="1"/>
    </xf>
    <xf numFmtId="0" fontId="42" fillId="25" borderId="132" xfId="0" applyFont="1" applyFill="1" applyBorder="1" applyAlignment="1">
      <alignment horizontal="left" vertical="center" wrapText="1" indent="1"/>
    </xf>
    <xf numFmtId="0" fontId="42" fillId="25" borderId="133" xfId="0" applyFont="1" applyFill="1" applyBorder="1" applyAlignment="1">
      <alignment horizontal="left" vertical="center" wrapText="1" indent="1"/>
    </xf>
    <xf numFmtId="0" fontId="42" fillId="25" borderId="134" xfId="0" applyFont="1" applyFill="1" applyBorder="1" applyAlignment="1">
      <alignment horizontal="left" vertical="center" wrapText="1" indent="1"/>
    </xf>
    <xf numFmtId="0" fontId="5" fillId="0" borderId="13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9" xfId="0" applyFont="1" applyBorder="1" applyAlignment="1">
      <alignment horizontal="center" vertical="center" wrapText="1"/>
    </xf>
    <xf numFmtId="0" fontId="48" fillId="0" borderId="78"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63" fillId="25" borderId="37" xfId="0" applyFont="1" applyFill="1" applyBorder="1" applyAlignment="1">
      <alignment horizontal="left" vertical="center" indent="1" shrinkToFit="1"/>
    </xf>
    <xf numFmtId="0" fontId="63" fillId="25" borderId="83" xfId="0" applyFont="1" applyFill="1" applyBorder="1" applyAlignment="1">
      <alignment horizontal="left" vertical="center" indent="1" shrinkToFit="1"/>
    </xf>
    <xf numFmtId="0" fontId="63" fillId="25" borderId="20" xfId="0" applyFont="1" applyFill="1" applyBorder="1" applyAlignment="1">
      <alignment horizontal="left" vertical="center" indent="1" shrinkToFit="1"/>
    </xf>
    <xf numFmtId="0" fontId="63" fillId="25" borderId="121" xfId="0" applyFont="1" applyFill="1" applyBorder="1" applyAlignment="1">
      <alignment horizontal="left" vertical="center" indent="1" shrinkToFit="1"/>
    </xf>
    <xf numFmtId="0" fontId="5" fillId="0" borderId="21" xfId="0"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87" xfId="0" applyFont="1" applyBorder="1" applyAlignment="1">
      <alignment horizontal="left" vertical="top" wrapText="1"/>
    </xf>
    <xf numFmtId="177" fontId="5" fillId="0" borderId="22" xfId="0" applyNumberFormat="1" applyFont="1" applyBorder="1" applyAlignment="1">
      <alignment horizontal="right" vertical="top" wrapText="1"/>
    </xf>
    <xf numFmtId="177" fontId="5" fillId="0" borderId="0" xfId="0" applyNumberFormat="1" applyFont="1" applyBorder="1" applyAlignment="1">
      <alignment horizontal="right" vertical="top" wrapText="1"/>
    </xf>
    <xf numFmtId="177" fontId="5" fillId="0" borderId="84" xfId="0" applyNumberFormat="1" applyFont="1" applyBorder="1" applyAlignment="1">
      <alignment horizontal="right" vertical="top" wrapText="1"/>
    </xf>
    <xf numFmtId="0" fontId="5" fillId="0" borderId="22" xfId="0" applyFont="1" applyBorder="1" applyAlignment="1">
      <alignment horizontal="left" vertical="top" wrapText="1"/>
    </xf>
    <xf numFmtId="0" fontId="9" fillId="0" borderId="0" xfId="0" applyFont="1" applyBorder="1" applyAlignment="1">
      <alignment horizontal="right" vertical="center" shrinkToFit="1"/>
    </xf>
    <xf numFmtId="0" fontId="42" fillId="0" borderId="0" xfId="0" applyFont="1" applyBorder="1" applyAlignment="1">
      <alignment horizontal="right" vertical="center" shrinkToFit="1"/>
    </xf>
    <xf numFmtId="0" fontId="62" fillId="25" borderId="25" xfId="0" applyFont="1" applyFill="1" applyBorder="1" applyAlignment="1">
      <alignment horizontal="left" vertical="center" indent="1" shrinkToFi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84" xfId="0" applyFont="1" applyBorder="1" applyAlignment="1">
      <alignment horizontal="center" vertical="top" wrapText="1"/>
    </xf>
    <xf numFmtId="0" fontId="64" fillId="25" borderId="43" xfId="0" applyFont="1" applyFill="1" applyBorder="1" applyAlignment="1">
      <alignment horizontal="right" vertical="center" wrapText="1"/>
    </xf>
    <xf numFmtId="0" fontId="64" fillId="25" borderId="20" xfId="0" applyFont="1" applyFill="1" applyBorder="1" applyAlignment="1">
      <alignment horizontal="right" vertical="center" wrapText="1"/>
    </xf>
    <xf numFmtId="0" fontId="9" fillId="0" borderId="0" xfId="0" applyFont="1" applyBorder="1" applyAlignment="1">
      <alignment horizontal="right" vertical="center" wrapText="1"/>
    </xf>
    <xf numFmtId="0" fontId="42" fillId="0" borderId="0" xfId="0" applyFont="1" applyBorder="1" applyAlignment="1">
      <alignment horizontal="right" vertical="center" wrapText="1"/>
    </xf>
    <xf numFmtId="0" fontId="42" fillId="0" borderId="120" xfId="0" applyFont="1" applyBorder="1" applyAlignment="1">
      <alignment vertical="top" wrapText="1"/>
    </xf>
    <xf numFmtId="0" fontId="42" fillId="0" borderId="20" xfId="0" applyFont="1" applyBorder="1" applyAlignment="1">
      <alignment vertical="top" wrapText="1"/>
    </xf>
    <xf numFmtId="0" fontId="42" fillId="0" borderId="121" xfId="0" applyFont="1" applyBorder="1" applyAlignment="1">
      <alignment vertical="top" wrapText="1"/>
    </xf>
    <xf numFmtId="0" fontId="5" fillId="0" borderId="3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62" fillId="25" borderId="50" xfId="0" applyFont="1" applyFill="1" applyBorder="1" applyAlignment="1">
      <alignment horizontal="left" vertical="center" wrapText="1" indent="1" shrinkToFit="1"/>
    </xf>
    <xf numFmtId="0" fontId="46" fillId="25" borderId="37" xfId="0" applyFont="1" applyFill="1" applyBorder="1" applyAlignment="1">
      <alignment horizontal="left" vertical="center" wrapText="1" indent="1" shrinkToFit="1"/>
    </xf>
    <xf numFmtId="0" fontId="46" fillId="25" borderId="83" xfId="0" applyFont="1" applyFill="1" applyBorder="1" applyAlignment="1">
      <alignment horizontal="left" vertical="center" wrapText="1" indent="1" shrinkToFit="1"/>
    </xf>
    <xf numFmtId="0" fontId="46" fillId="25" borderId="42" xfId="0" applyFont="1" applyFill="1" applyBorder="1" applyAlignment="1">
      <alignment horizontal="left" vertical="center" wrapText="1" indent="1" shrinkToFit="1"/>
    </xf>
    <xf numFmtId="0" fontId="46" fillId="25" borderId="0" xfId="0" applyFont="1" applyFill="1" applyBorder="1" applyAlignment="1">
      <alignment horizontal="left" vertical="center" wrapText="1" indent="1" shrinkToFit="1"/>
    </xf>
    <xf numFmtId="0" fontId="46" fillId="25" borderId="84" xfId="0" applyFont="1" applyFill="1" applyBorder="1" applyAlignment="1">
      <alignment horizontal="left" vertical="center" wrapText="1" indent="1" shrinkToFit="1"/>
    </xf>
    <xf numFmtId="0" fontId="46" fillId="25" borderId="43" xfId="0" applyFont="1" applyFill="1" applyBorder="1" applyAlignment="1">
      <alignment horizontal="left" vertical="center" wrapText="1" indent="1" shrinkToFit="1"/>
    </xf>
    <xf numFmtId="0" fontId="46" fillId="25" borderId="20" xfId="0" applyFont="1" applyFill="1" applyBorder="1" applyAlignment="1">
      <alignment horizontal="left" vertical="center" wrapText="1" indent="1" shrinkToFit="1"/>
    </xf>
    <xf numFmtId="0" fontId="46" fillId="25" borderId="121" xfId="0" applyFont="1" applyFill="1" applyBorder="1" applyAlignment="1">
      <alignment horizontal="left" vertical="center" wrapText="1" indent="1" shrinkToFit="1"/>
    </xf>
    <xf numFmtId="0" fontId="63" fillId="25" borderId="21" xfId="0" applyFont="1" applyFill="1" applyBorder="1" applyAlignment="1">
      <alignment horizontal="left" vertical="center" indent="1" shrinkToFit="1"/>
    </xf>
    <xf numFmtId="0" fontId="64" fillId="25" borderId="37" xfId="0" applyFont="1" applyFill="1" applyBorder="1" applyAlignment="1">
      <alignment horizontal="left" vertical="center" wrapText="1"/>
    </xf>
    <xf numFmtId="0" fontId="64" fillId="25" borderId="83" xfId="0" applyFont="1" applyFill="1" applyBorder="1" applyAlignment="1">
      <alignment horizontal="left" vertical="center" wrapText="1"/>
    </xf>
    <xf numFmtId="0" fontId="64" fillId="25" borderId="20" xfId="0" applyFont="1" applyFill="1" applyBorder="1" applyAlignment="1">
      <alignment horizontal="left" vertical="center" wrapText="1"/>
    </xf>
    <xf numFmtId="0" fontId="64" fillId="25" borderId="121" xfId="0" applyFont="1" applyFill="1" applyBorder="1" applyAlignment="1">
      <alignment horizontal="left" vertical="center" wrapText="1"/>
    </xf>
    <xf numFmtId="0" fontId="5" fillId="0" borderId="50"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18" xfId="0" applyFont="1" applyBorder="1" applyAlignment="1">
      <alignment horizontal="center" vertical="center" shrinkToFit="1"/>
    </xf>
    <xf numFmtId="0" fontId="3" fillId="0" borderId="0" xfId="0" applyFont="1" applyBorder="1" applyAlignment="1">
      <alignment horizontal="left" vertical="top" wrapText="1"/>
    </xf>
    <xf numFmtId="0" fontId="3" fillId="0" borderId="28" xfId="0" applyFont="1" applyBorder="1" applyAlignment="1">
      <alignment horizontal="left" vertical="top" wrapText="1"/>
    </xf>
    <xf numFmtId="0" fontId="42" fillId="0" borderId="0" xfId="0" applyFont="1" applyBorder="1" applyAlignment="1">
      <alignment vertical="top" wrapText="1"/>
    </xf>
    <xf numFmtId="0" fontId="42" fillId="0" borderId="28" xfId="0" applyFont="1" applyBorder="1" applyAlignment="1">
      <alignment vertical="top" wrapText="1"/>
    </xf>
    <xf numFmtId="0" fontId="5" fillId="0" borderId="37"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78" xfId="0" applyFont="1" applyBorder="1" applyAlignment="1">
      <alignment horizontal="left" vertical="top" wrapText="1"/>
    </xf>
    <xf numFmtId="0" fontId="5" fillId="0" borderId="119" xfId="0" applyFont="1" applyBorder="1" applyAlignment="1">
      <alignment horizontal="left" vertical="top" wrapText="1"/>
    </xf>
    <xf numFmtId="0" fontId="5" fillId="0" borderId="42" xfId="0" applyFont="1" applyBorder="1" applyAlignment="1">
      <alignment horizontal="left" vertical="top" wrapText="1"/>
    </xf>
    <xf numFmtId="0" fontId="5" fillId="0" borderId="86" xfId="0" applyFont="1" applyBorder="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42" fillId="0" borderId="0" xfId="0" applyFont="1" applyAlignment="1">
      <alignment vertical="top" wrapText="1"/>
    </xf>
    <xf numFmtId="0" fontId="65" fillId="0" borderId="0" xfId="0" applyNumberFormat="1" applyFont="1" applyBorder="1" applyAlignment="1">
      <alignment horizontal="left" vertical="center" indent="1" shrinkToFit="1"/>
    </xf>
    <xf numFmtId="0" fontId="65" fillId="0" borderId="84" xfId="0" applyNumberFormat="1" applyFont="1" applyBorder="1" applyAlignment="1">
      <alignment horizontal="left" vertical="center" indent="1" shrinkToFit="1"/>
    </xf>
    <xf numFmtId="0" fontId="62" fillId="0" borderId="50" xfId="0" applyFont="1" applyBorder="1" applyAlignment="1">
      <alignment horizontal="left" vertical="center" indent="1" shrinkToFit="1"/>
    </xf>
    <xf numFmtId="0" fontId="62" fillId="0" borderId="37" xfId="0" applyFont="1" applyBorder="1" applyAlignment="1">
      <alignment horizontal="left" vertical="center" indent="1" shrinkToFit="1"/>
    </xf>
    <xf numFmtId="0" fontId="62" fillId="0" borderId="83" xfId="0" applyFont="1" applyBorder="1" applyAlignment="1">
      <alignment horizontal="left" vertical="center" indent="1" shrinkToFit="1"/>
    </xf>
    <xf numFmtId="0" fontId="62" fillId="0" borderId="42" xfId="0" applyFont="1" applyBorder="1" applyAlignment="1">
      <alignment horizontal="left" vertical="center" indent="1" shrinkToFit="1"/>
    </xf>
    <xf numFmtId="0" fontId="62" fillId="0" borderId="0" xfId="0" applyFont="1" applyBorder="1" applyAlignment="1">
      <alignment horizontal="left" vertical="center" indent="1" shrinkToFit="1"/>
    </xf>
    <xf numFmtId="0" fontId="62" fillId="0" borderId="84" xfId="0" applyFont="1" applyBorder="1" applyAlignment="1">
      <alignment horizontal="left" vertical="center" indent="1" shrinkToFit="1"/>
    </xf>
    <xf numFmtId="0" fontId="62" fillId="0" borderId="43" xfId="0" applyFont="1" applyBorder="1" applyAlignment="1">
      <alignment horizontal="left" vertical="center" indent="1" shrinkToFit="1"/>
    </xf>
    <xf numFmtId="0" fontId="62" fillId="0" borderId="20" xfId="0" applyFont="1" applyBorder="1" applyAlignment="1">
      <alignment horizontal="left" vertical="center" indent="1" shrinkToFit="1"/>
    </xf>
    <xf numFmtId="0" fontId="62" fillId="0" borderId="121" xfId="0" applyFont="1" applyBorder="1" applyAlignment="1">
      <alignment horizontal="left" vertical="center" indent="1" shrinkToFit="1"/>
    </xf>
    <xf numFmtId="0" fontId="65" fillId="0" borderId="0" xfId="0" applyFont="1" applyBorder="1" applyAlignment="1">
      <alignment horizontal="left" vertical="center" indent="1" shrinkToFit="1"/>
    </xf>
    <xf numFmtId="0" fontId="65" fillId="0" borderId="84" xfId="0" applyFont="1" applyBorder="1" applyAlignment="1">
      <alignment horizontal="left" vertical="center" indent="1" shrinkToFit="1"/>
    </xf>
    <xf numFmtId="0" fontId="5" fillId="0" borderId="86" xfId="0" applyFont="1" applyBorder="1" applyAlignment="1">
      <alignment horizontal="center" vertical="center" wrapText="1"/>
    </xf>
    <xf numFmtId="0" fontId="6" fillId="0" borderId="50" xfId="0" applyFont="1" applyFill="1" applyBorder="1" applyAlignment="1">
      <alignment horizontal="right" vertical="center" wrapText="1"/>
    </xf>
    <xf numFmtId="0" fontId="6" fillId="0" borderId="37" xfId="0" applyFont="1" applyFill="1" applyBorder="1" applyAlignment="1">
      <alignment horizontal="right" vertical="center" wrapText="1"/>
    </xf>
    <xf numFmtId="0" fontId="64" fillId="0" borderId="37"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43" xfId="0" applyFont="1" applyFill="1" applyBorder="1" applyAlignment="1">
      <alignment horizontal="right" vertical="center" wrapText="1"/>
    </xf>
    <xf numFmtId="0" fontId="64" fillId="0" borderId="20"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64" fillId="0" borderId="121" xfId="0" applyFont="1" applyFill="1" applyBorder="1" applyAlignment="1">
      <alignment horizontal="left" vertical="center" wrapText="1"/>
    </xf>
    <xf numFmtId="0" fontId="42" fillId="0" borderId="38" xfId="0" applyFont="1" applyBorder="1" applyAlignment="1">
      <alignment horizontal="center" vertical="center" wrapText="1"/>
    </xf>
    <xf numFmtId="56" fontId="5" fillId="0" borderId="86" xfId="0" applyNumberFormat="1" applyFont="1" applyBorder="1" applyAlignment="1">
      <alignment horizontal="center" vertical="center" wrapText="1"/>
    </xf>
    <xf numFmtId="0" fontId="66" fillId="0" borderId="78" xfId="0" applyFont="1" applyFill="1" applyBorder="1" applyAlignment="1">
      <alignment horizontal="center" vertical="center" wrapText="1"/>
    </xf>
    <xf numFmtId="0" fontId="66" fillId="0" borderId="86"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7" fillId="0" borderId="37" xfId="0" applyFont="1" applyBorder="1" applyAlignment="1">
      <alignment horizontal="center" vertical="center" shrinkToFit="1"/>
    </xf>
    <xf numFmtId="0" fontId="7" fillId="0" borderId="29" xfId="0" applyFont="1" applyBorder="1" applyAlignment="1">
      <alignment horizontal="center" vertical="center" shrinkToFit="1"/>
    </xf>
    <xf numFmtId="0" fontId="2" fillId="0" borderId="0" xfId="0" applyFont="1" applyBorder="1" applyAlignment="1">
      <alignment horizontal="left" vertical="center" indent="1" shrinkToFit="1"/>
    </xf>
    <xf numFmtId="0" fontId="2" fillId="0" borderId="130" xfId="0" applyFont="1" applyBorder="1" applyAlignment="1">
      <alignment horizontal="left" vertical="center" indent="1" shrinkToFit="1"/>
    </xf>
    <xf numFmtId="0" fontId="7" fillId="0" borderId="130" xfId="0" applyFont="1" applyBorder="1" applyAlignment="1">
      <alignment horizontal="center" vertical="center" shrinkToFit="1"/>
    </xf>
    <xf numFmtId="0" fontId="7" fillId="0" borderId="131" xfId="0" applyFont="1" applyBorder="1" applyAlignment="1">
      <alignment horizontal="center" vertical="center" shrinkToFit="1"/>
    </xf>
    <xf numFmtId="0" fontId="7" fillId="0" borderId="136" xfId="0" applyFont="1" applyBorder="1" applyAlignment="1">
      <alignment horizontal="center" vertical="center" wrapText="1"/>
    </xf>
    <xf numFmtId="0" fontId="7" fillId="0" borderId="19" xfId="0" applyFont="1" applyBorder="1" applyAlignment="1">
      <alignment horizontal="center" vertical="center" wrapText="1"/>
    </xf>
    <xf numFmtId="0" fontId="42" fillId="0" borderId="132" xfId="0" applyFont="1" applyFill="1" applyBorder="1" applyAlignment="1">
      <alignment horizontal="left" vertical="center" indent="1" shrinkToFit="1"/>
    </xf>
    <xf numFmtId="0" fontId="42" fillId="0" borderId="133" xfId="0" applyFont="1" applyFill="1" applyBorder="1" applyAlignment="1">
      <alignment horizontal="left" vertical="center" indent="1" shrinkToFit="1"/>
    </xf>
    <xf numFmtId="0" fontId="42" fillId="0" borderId="134" xfId="0" applyFont="1" applyFill="1" applyBorder="1" applyAlignment="1">
      <alignment horizontal="left" vertical="center" indent="1" shrinkToFit="1"/>
    </xf>
    <xf numFmtId="0" fontId="63" fillId="0" borderId="37" xfId="0" applyFont="1" applyFill="1" applyBorder="1" applyAlignment="1">
      <alignment horizontal="left" vertical="center" indent="1" shrinkToFit="1"/>
    </xf>
    <xf numFmtId="0" fontId="63" fillId="0" borderId="83" xfId="0" applyFont="1" applyFill="1" applyBorder="1" applyAlignment="1">
      <alignment horizontal="left" vertical="center" indent="1" shrinkToFit="1"/>
    </xf>
    <xf numFmtId="0" fontId="63" fillId="0" borderId="20" xfId="0" applyFont="1" applyFill="1" applyBorder="1" applyAlignment="1">
      <alignment horizontal="left" vertical="center" indent="1" shrinkToFit="1"/>
    </xf>
    <xf numFmtId="0" fontId="63" fillId="0" borderId="121" xfId="0" applyFont="1" applyFill="1" applyBorder="1" applyAlignment="1">
      <alignment horizontal="left" vertical="center" indent="1" shrinkToFit="1"/>
    </xf>
    <xf numFmtId="0" fontId="65" fillId="0" borderId="0" xfId="0" applyFont="1" applyFill="1" applyBorder="1" applyAlignment="1">
      <alignment horizontal="left" vertical="center" indent="1" shrinkToFit="1"/>
    </xf>
    <xf numFmtId="0" fontId="65" fillId="0" borderId="20" xfId="0" applyFont="1" applyFill="1" applyBorder="1" applyAlignment="1">
      <alignment horizontal="left" vertical="center" indent="1" shrinkToFit="1"/>
    </xf>
    <xf numFmtId="0" fontId="65" fillId="0" borderId="19" xfId="0" applyFont="1" applyFill="1" applyBorder="1" applyAlignment="1">
      <alignment horizontal="left" vertical="center" indent="1" shrinkToFit="1"/>
    </xf>
    <xf numFmtId="0" fontId="63" fillId="0" borderId="25" xfId="0" applyFont="1" applyFill="1" applyBorder="1" applyAlignment="1">
      <alignment horizontal="left" vertical="center" indent="1" shrinkToFit="1"/>
    </xf>
    <xf numFmtId="0" fontId="63" fillId="0" borderId="38" xfId="0" applyFont="1" applyFill="1" applyBorder="1" applyAlignment="1">
      <alignment horizontal="left" vertical="center" indent="1" shrinkToFit="1"/>
    </xf>
    <xf numFmtId="0" fontId="63" fillId="0" borderId="85" xfId="0" applyFont="1" applyFill="1" applyBorder="1" applyAlignment="1">
      <alignment horizontal="left" vertical="center" indent="1" shrinkToFit="1"/>
    </xf>
    <xf numFmtId="0" fontId="105" fillId="0" borderId="0" xfId="0" applyFont="1" applyAlignment="1">
      <alignment vertical="center"/>
    </xf>
    <xf numFmtId="0" fontId="106" fillId="0" borderId="0" xfId="0" applyFont="1" applyAlignment="1">
      <alignment vertical="center"/>
    </xf>
    <xf numFmtId="0" fontId="139" fillId="0" borderId="0" xfId="0" applyFont="1" applyAlignment="1">
      <alignment horizontal="left" vertical="center" wrapText="1"/>
    </xf>
    <xf numFmtId="0" fontId="142" fillId="0" borderId="0" xfId="0" applyFont="1" applyAlignment="1">
      <alignment horizontal="left" vertical="center"/>
    </xf>
    <xf numFmtId="0" fontId="139" fillId="0" borderId="0" xfId="0" applyFont="1" applyAlignment="1">
      <alignment horizontal="left" vertical="center"/>
    </xf>
    <xf numFmtId="0" fontId="99" fillId="0" borderId="0" xfId="0" applyFont="1" applyAlignment="1">
      <alignment horizontal="justify" vertical="center"/>
    </xf>
    <xf numFmtId="0" fontId="0" fillId="0" borderId="0" xfId="0" applyAlignment="1">
      <alignment vertical="center"/>
    </xf>
    <xf numFmtId="0" fontId="105" fillId="0" borderId="0" xfId="0" applyFont="1" applyAlignment="1">
      <alignment vertical="center" shrinkToFit="1"/>
    </xf>
    <xf numFmtId="0" fontId="106" fillId="0" borderId="0" xfId="0" applyFont="1" applyAlignment="1">
      <alignment vertical="center" shrinkToFit="1"/>
    </xf>
    <xf numFmtId="0" fontId="140" fillId="0" borderId="0" xfId="0" applyFont="1" applyAlignment="1">
      <alignment horizontal="left" vertical="center"/>
    </xf>
    <xf numFmtId="0" fontId="99" fillId="0" borderId="0" xfId="0" applyFont="1" applyAlignment="1">
      <alignment horizontal="left" vertical="center"/>
    </xf>
    <xf numFmtId="0" fontId="98" fillId="0" borderId="0" xfId="0" applyFont="1" applyAlignment="1">
      <alignment horizontal="center" vertical="center"/>
    </xf>
    <xf numFmtId="0" fontId="100" fillId="0" borderId="0" xfId="0" applyFont="1" applyAlignment="1">
      <alignment horizontal="center" vertical="center"/>
    </xf>
    <xf numFmtId="0" fontId="99" fillId="0" borderId="0" xfId="0" applyFont="1" applyAlignment="1">
      <alignment horizontal="left" vertical="center" wrapText="1"/>
    </xf>
    <xf numFmtId="0" fontId="29" fillId="0" borderId="101" xfId="0" applyFont="1" applyBorder="1" applyAlignment="1">
      <alignment vertical="center" shrinkToFit="1"/>
    </xf>
    <xf numFmtId="0" fontId="29" fillId="0" borderId="28" xfId="0" applyFont="1" applyBorder="1" applyAlignment="1">
      <alignment vertical="center" shrinkToFit="1"/>
    </xf>
    <xf numFmtId="0" fontId="29" fillId="0" borderId="42" xfId="0" applyFont="1" applyBorder="1" applyAlignment="1">
      <alignment horizontal="center" vertical="center" shrinkToFit="1"/>
    </xf>
    <xf numFmtId="0" fontId="29" fillId="0" borderId="28" xfId="0" applyFont="1" applyBorder="1" applyAlignment="1">
      <alignment horizontal="center" vertical="center" shrinkToFit="1"/>
    </xf>
    <xf numFmtId="0" fontId="29" fillId="0" borderId="51" xfId="0" applyFont="1" applyBorder="1" applyAlignment="1">
      <alignment horizontal="center" vertical="center" shrinkToFit="1"/>
    </xf>
    <xf numFmtId="0" fontId="29" fillId="0" borderId="0" xfId="0" applyFont="1" applyBorder="1" applyAlignment="1">
      <alignment horizontal="center" vertical="center" shrinkToFit="1"/>
    </xf>
    <xf numFmtId="20" fontId="0" fillId="0" borderId="110" xfId="0" applyNumberFormat="1" applyFont="1" applyFill="1" applyBorder="1" applyAlignment="1">
      <alignment horizontal="center" vertical="center"/>
    </xf>
    <xf numFmtId="20" fontId="0" fillId="0" borderId="141" xfId="0" applyNumberFormat="1" applyFont="1" applyFill="1" applyBorder="1" applyAlignment="1">
      <alignment horizontal="center" vertical="center"/>
    </xf>
    <xf numFmtId="20" fontId="0" fillId="0" borderId="14" xfId="0" applyNumberFormat="1" applyFont="1" applyFill="1" applyBorder="1" applyAlignment="1">
      <alignment horizontal="center" vertical="center"/>
    </xf>
    <xf numFmtId="20" fontId="36" fillId="26" borderId="11" xfId="0" applyNumberFormat="1" applyFont="1" applyFill="1" applyBorder="1" applyAlignment="1">
      <alignment vertical="center"/>
    </xf>
    <xf numFmtId="20" fontId="36" fillId="26" borderId="138" xfId="0" applyNumberFormat="1" applyFont="1" applyFill="1" applyBorder="1" applyAlignment="1">
      <alignment vertical="center"/>
    </xf>
    <xf numFmtId="0" fontId="36" fillId="26" borderId="137" xfId="0" applyFont="1" applyFill="1" applyBorder="1" applyAlignment="1">
      <alignment horizontal="left" vertical="center"/>
    </xf>
    <xf numFmtId="0" fontId="36" fillId="26" borderId="17" xfId="0" applyFont="1" applyFill="1" applyBorder="1" applyAlignment="1">
      <alignment horizontal="left" vertical="center"/>
    </xf>
    <xf numFmtId="0" fontId="29" fillId="26" borderId="17" xfId="0" applyFont="1" applyFill="1" applyBorder="1" applyAlignment="1">
      <alignment vertical="center"/>
    </xf>
    <xf numFmtId="0" fontId="29" fillId="26" borderId="102" xfId="0" applyFont="1" applyFill="1" applyBorder="1" applyAlignment="1">
      <alignment vertical="center"/>
    </xf>
    <xf numFmtId="0" fontId="29" fillId="26" borderId="11" xfId="0" applyFont="1" applyFill="1" applyBorder="1" applyAlignment="1">
      <alignment vertical="center"/>
    </xf>
    <xf numFmtId="0" fontId="29" fillId="26" borderId="138" xfId="0" applyFont="1" applyFill="1" applyBorder="1" applyAlignment="1">
      <alignment vertical="center"/>
    </xf>
    <xf numFmtId="0" fontId="29" fillId="26" borderId="137" xfId="0" applyFont="1" applyFill="1" applyBorder="1" applyAlignment="1">
      <alignment horizontal="center" vertical="center"/>
    </xf>
    <xf numFmtId="0" fontId="29" fillId="26" borderId="17" xfId="0" applyFont="1" applyFill="1" applyBorder="1" applyAlignment="1">
      <alignment horizontal="center" vertical="center"/>
    </xf>
    <xf numFmtId="0" fontId="29" fillId="26" borderId="138" xfId="0" applyFont="1" applyFill="1" applyBorder="1" applyAlignment="1">
      <alignment horizontal="center" vertical="center"/>
    </xf>
    <xf numFmtId="0" fontId="29" fillId="26" borderId="137" xfId="0" applyFont="1" applyFill="1" applyBorder="1" applyAlignment="1">
      <alignment vertical="center"/>
    </xf>
    <xf numFmtId="0" fontId="36" fillId="26" borderId="42" xfId="0" applyFont="1" applyFill="1" applyBorder="1" applyAlignment="1">
      <alignment horizontal="left" vertical="center" shrinkToFit="1"/>
    </xf>
    <xf numFmtId="0" fontId="36" fillId="26" borderId="0" xfId="0" applyFont="1" applyFill="1" applyBorder="1" applyAlignment="1">
      <alignment horizontal="left" vertical="center" shrinkToFit="1"/>
    </xf>
    <xf numFmtId="20" fontId="36" fillId="26" borderId="101" xfId="0" applyNumberFormat="1" applyFont="1" applyFill="1" applyBorder="1" applyAlignment="1">
      <alignment vertical="center"/>
    </xf>
    <xf numFmtId="20" fontId="36" fillId="26" borderId="28" xfId="0" applyNumberFormat="1" applyFont="1" applyFill="1" applyBorder="1" applyAlignment="1">
      <alignment vertical="center"/>
    </xf>
    <xf numFmtId="0" fontId="36" fillId="26" borderId="0" xfId="0" applyFont="1" applyFill="1" applyBorder="1" applyAlignment="1">
      <alignment vertical="center"/>
    </xf>
    <xf numFmtId="177" fontId="29" fillId="0" borderId="0" xfId="0" applyNumberFormat="1" applyFont="1" applyAlignment="1">
      <alignment horizontal="center" vertical="center"/>
    </xf>
    <xf numFmtId="0" fontId="30" fillId="0" borderId="11" xfId="0" applyFont="1" applyBorder="1" applyAlignment="1">
      <alignment horizontal="center" vertical="center" shrinkToFit="1"/>
    </xf>
    <xf numFmtId="0" fontId="30" fillId="0" borderId="102" xfId="0" applyFont="1" applyBorder="1" applyAlignment="1">
      <alignment horizontal="center" vertical="center" shrinkToFit="1"/>
    </xf>
    <xf numFmtId="0" fontId="0" fillId="0" borderId="25" xfId="0" applyBorder="1" applyAlignment="1">
      <alignment horizontal="center" vertical="center"/>
    </xf>
    <xf numFmtId="0" fontId="0" fillId="0" borderId="38" xfId="0" applyBorder="1" applyAlignment="1">
      <alignment horizontal="center" vertical="center"/>
    </xf>
    <xf numFmtId="0" fontId="0" fillId="0" borderId="75" xfId="0" applyBorder="1" applyAlignment="1">
      <alignment horizontal="center" vertical="center"/>
    </xf>
    <xf numFmtId="0" fontId="36" fillId="0" borderId="44" xfId="0" applyFont="1" applyFill="1" applyBorder="1" applyAlignment="1">
      <alignment horizontal="center" vertical="center"/>
    </xf>
    <xf numFmtId="0" fontId="36" fillId="0" borderId="39" xfId="0" applyFont="1" applyFill="1" applyBorder="1" applyAlignment="1">
      <alignment horizontal="center" vertical="center"/>
    </xf>
    <xf numFmtId="0" fontId="0" fillId="0" borderId="145" xfId="0" applyFill="1" applyBorder="1" applyAlignment="1">
      <alignment horizontal="center" vertical="center"/>
    </xf>
    <xf numFmtId="0" fontId="0" fillId="0" borderId="21" xfId="0" applyBorder="1" applyAlignment="1">
      <alignment horizontal="center" vertical="center"/>
    </xf>
    <xf numFmtId="0" fontId="0" fillId="0" borderId="103" xfId="0" applyBorder="1" applyAlignment="1">
      <alignment vertical="center"/>
    </xf>
    <xf numFmtId="0" fontId="0" fillId="0" borderId="104"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0" fillId="0" borderId="146" xfId="0" applyBorder="1" applyAlignment="1">
      <alignment vertical="center" shrinkToFit="1"/>
    </xf>
    <xf numFmtId="0" fontId="0" fillId="0" borderId="104" xfId="0" applyBorder="1" applyAlignment="1">
      <alignment vertical="center" shrinkToFit="1"/>
    </xf>
    <xf numFmtId="0" fontId="0" fillId="0" borderId="46" xfId="0" applyBorder="1" applyAlignment="1">
      <alignment vertical="center" shrinkToFit="1"/>
    </xf>
    <xf numFmtId="0" fontId="0" fillId="0" borderId="137" xfId="0" applyBorder="1" applyAlignment="1">
      <alignment vertical="center" shrinkToFit="1"/>
    </xf>
    <xf numFmtId="0" fontId="0" fillId="0" borderId="17" xfId="0" applyBorder="1" applyAlignment="1">
      <alignment vertical="center" shrinkToFit="1"/>
    </xf>
    <xf numFmtId="0" fontId="0" fillId="0" borderId="102" xfId="0" applyBorder="1" applyAlignment="1">
      <alignment vertical="center" shrinkToFit="1"/>
    </xf>
    <xf numFmtId="0" fontId="29" fillId="0" borderId="110" xfId="0" applyFont="1" applyBorder="1" applyAlignment="1">
      <alignment horizontal="left" vertical="center" wrapText="1"/>
    </xf>
    <xf numFmtId="0" fontId="29" fillId="0" borderId="141" xfId="0" applyFont="1" applyBorder="1" applyAlignment="1">
      <alignment horizontal="left" vertical="center" wrapText="1"/>
    </xf>
    <xf numFmtId="0" fontId="29" fillId="0" borderId="14" xfId="0" applyFont="1" applyBorder="1" applyAlignment="1">
      <alignment horizontal="left" vertical="center" wrapText="1"/>
    </xf>
    <xf numFmtId="0" fontId="29" fillId="0" borderId="100" xfId="0" applyFont="1" applyBorder="1" applyAlignment="1">
      <alignment horizontal="center" vertical="center"/>
    </xf>
    <xf numFmtId="0" fontId="29" fillId="0" borderId="68" xfId="0" applyFont="1" applyBorder="1" applyAlignment="1">
      <alignment horizontal="center" vertical="center"/>
    </xf>
    <xf numFmtId="0" fontId="29" fillId="0" borderId="74" xfId="0" applyFont="1" applyBorder="1" applyAlignment="1">
      <alignment horizontal="center" vertical="center"/>
    </xf>
    <xf numFmtId="0" fontId="28" fillId="0" borderId="100" xfId="0" applyFont="1" applyBorder="1" applyAlignment="1">
      <alignment horizontal="center" vertical="center"/>
    </xf>
    <xf numFmtId="0" fontId="28" fillId="0" borderId="68" xfId="0" applyFont="1" applyBorder="1" applyAlignment="1">
      <alignment horizontal="center" vertical="center"/>
    </xf>
    <xf numFmtId="0" fontId="28" fillId="0" borderId="74" xfId="0" applyFont="1" applyBorder="1" applyAlignment="1">
      <alignment horizontal="center" vertical="center"/>
    </xf>
    <xf numFmtId="0" fontId="0" fillId="0" borderId="145" xfId="0" applyBorder="1" applyAlignment="1">
      <alignment horizontal="center" vertical="center"/>
    </xf>
    <xf numFmtId="0" fontId="36" fillId="26" borderId="0" xfId="0" applyFont="1" applyFill="1" applyBorder="1" applyAlignment="1">
      <alignment horizontal="center" vertical="center"/>
    </xf>
    <xf numFmtId="0" fontId="36" fillId="26" borderId="51" xfId="0" applyFont="1" applyFill="1" applyBorder="1" applyAlignment="1">
      <alignment horizontal="center" vertical="center"/>
    </xf>
    <xf numFmtId="0" fontId="36" fillId="0" borderId="103" xfId="0" applyFont="1" applyBorder="1" applyAlignment="1">
      <alignment horizontal="center" vertical="center"/>
    </xf>
    <xf numFmtId="0" fontId="0" fillId="0" borderId="104" xfId="0" applyBorder="1" applyAlignment="1">
      <alignment horizontal="center" vertical="center"/>
    </xf>
    <xf numFmtId="0" fontId="0" fillId="0" borderId="46" xfId="0" applyBorder="1" applyAlignment="1">
      <alignment horizontal="center" vertical="center"/>
    </xf>
    <xf numFmtId="0" fontId="31" fillId="0" borderId="110" xfId="0" applyFont="1" applyFill="1" applyBorder="1" applyAlignment="1">
      <alignment horizontal="center" vertical="center"/>
    </xf>
    <xf numFmtId="0" fontId="0" fillId="0" borderId="141" xfId="0" applyFill="1" applyBorder="1" applyAlignment="1">
      <alignment horizontal="center" vertical="center"/>
    </xf>
    <xf numFmtId="0" fontId="29" fillId="0" borderId="50" xfId="0" applyFont="1" applyBorder="1" applyAlignment="1">
      <alignment horizontal="center" vertical="center" shrinkToFit="1"/>
    </xf>
    <xf numFmtId="0" fontId="29" fillId="0" borderId="29" xfId="0" applyFont="1" applyBorder="1" applyAlignment="1">
      <alignment horizontal="center" vertical="center" shrinkToFit="1"/>
    </xf>
    <xf numFmtId="0" fontId="36" fillId="26" borderId="28" xfId="0" applyFont="1" applyFill="1" applyBorder="1" applyAlignment="1">
      <alignment vertical="center"/>
    </xf>
    <xf numFmtId="0" fontId="27" fillId="0" borderId="11" xfId="0" applyFont="1" applyBorder="1" applyAlignment="1">
      <alignment horizontal="left" vertical="center"/>
    </xf>
    <xf numFmtId="0" fontId="27" fillId="0" borderId="17" xfId="0" applyFont="1" applyBorder="1" applyAlignment="1">
      <alignment horizontal="left" vertical="center"/>
    </xf>
    <xf numFmtId="0" fontId="35" fillId="0" borderId="40" xfId="0" applyFont="1" applyBorder="1" applyAlignment="1">
      <alignment horizontal="left" vertical="center" indent="1" shrinkToFit="1"/>
    </xf>
    <xf numFmtId="0" fontId="35" fillId="0" borderId="144" xfId="0" applyFont="1" applyBorder="1" applyAlignment="1">
      <alignment horizontal="left" vertical="center" indent="1" shrinkToFit="1"/>
    </xf>
    <xf numFmtId="0" fontId="35" fillId="0" borderId="48" xfId="0" applyFont="1" applyBorder="1" applyAlignment="1">
      <alignment horizontal="left" vertical="center" indent="1" shrinkToFit="1"/>
    </xf>
    <xf numFmtId="0" fontId="35" fillId="0" borderId="30" xfId="0" applyFont="1" applyBorder="1" applyAlignment="1">
      <alignment horizontal="left" vertical="center" indent="1" shrinkToFit="1"/>
    </xf>
    <xf numFmtId="0" fontId="0" fillId="0" borderId="142" xfId="0" applyBorder="1" applyAlignment="1">
      <alignment horizontal="left" vertical="center"/>
    </xf>
    <xf numFmtId="0" fontId="0" fillId="0" borderId="143" xfId="0" applyBorder="1" applyAlignment="1">
      <alignment horizontal="left" vertical="center"/>
    </xf>
    <xf numFmtId="0" fontId="29" fillId="0" borderId="103" xfId="0" applyFont="1" applyBorder="1" applyAlignment="1">
      <alignment horizontal="center" vertical="center"/>
    </xf>
    <xf numFmtId="0" fontId="29" fillId="0" borderId="46" xfId="0" applyFont="1" applyBorder="1" applyAlignment="1">
      <alignment horizontal="center" vertical="center"/>
    </xf>
    <xf numFmtId="0" fontId="29" fillId="0" borderId="11" xfId="0" applyFont="1" applyBorder="1" applyAlignment="1">
      <alignment horizontal="center" vertical="center"/>
    </xf>
    <xf numFmtId="0" fontId="29" fillId="0" borderId="102" xfId="0" applyFont="1" applyBorder="1" applyAlignment="1">
      <alignment horizontal="center" vertical="center"/>
    </xf>
    <xf numFmtId="0" fontId="32" fillId="0" borderId="103" xfId="0" applyFont="1" applyFill="1" applyBorder="1" applyAlignment="1">
      <alignment horizontal="left" vertical="center" indent="1" shrinkToFit="1"/>
    </xf>
    <xf numFmtId="0" fontId="32" fillId="0" borderId="104" xfId="0" applyFont="1" applyFill="1" applyBorder="1" applyAlignment="1">
      <alignment horizontal="left" vertical="center" indent="1" shrinkToFit="1"/>
    </xf>
    <xf numFmtId="0" fontId="32" fillId="0" borderId="46" xfId="0" applyFont="1" applyFill="1" applyBorder="1" applyAlignment="1">
      <alignment horizontal="left" vertical="center" indent="1" shrinkToFit="1"/>
    </xf>
    <xf numFmtId="0" fontId="32" fillId="0" borderId="11" xfId="0" applyFont="1" applyFill="1" applyBorder="1" applyAlignment="1">
      <alignment horizontal="left" vertical="center" indent="1" shrinkToFit="1"/>
    </xf>
    <xf numFmtId="0" fontId="32" fillId="0" borderId="17" xfId="0" applyFont="1" applyFill="1" applyBorder="1" applyAlignment="1">
      <alignment horizontal="left" vertical="center" indent="1" shrinkToFit="1"/>
    </xf>
    <xf numFmtId="0" fontId="32" fillId="0" borderId="102" xfId="0" applyFont="1" applyFill="1" applyBorder="1" applyAlignment="1">
      <alignment horizontal="left" vertical="center" indent="1" shrinkToFit="1"/>
    </xf>
    <xf numFmtId="0" fontId="27" fillId="0" borderId="111" xfId="0" applyFont="1" applyBorder="1" applyAlignment="1">
      <alignment horizontal="center" vertical="center"/>
    </xf>
    <xf numFmtId="0" fontId="27" fillId="0" borderId="35" xfId="0" applyFont="1" applyBorder="1" applyAlignment="1">
      <alignment horizontal="center" vertical="center"/>
    </xf>
    <xf numFmtId="0" fontId="35" fillId="0" borderId="140" xfId="0" applyFont="1" applyFill="1" applyBorder="1" applyAlignment="1">
      <alignment horizontal="left" vertical="center" indent="1" shrinkToFit="1"/>
    </xf>
    <xf numFmtId="0" fontId="35" fillId="0" borderId="39" xfId="0" applyFont="1" applyFill="1" applyBorder="1" applyAlignment="1">
      <alignment horizontal="left" vertical="center" indent="1" shrinkToFit="1"/>
    </xf>
    <xf numFmtId="0" fontId="35" fillId="0" borderId="64" xfId="0" applyFont="1" applyFill="1" applyBorder="1" applyAlignment="1">
      <alignment horizontal="left" vertical="center" indent="1" shrinkToFit="1"/>
    </xf>
    <xf numFmtId="0" fontId="31" fillId="0" borderId="103" xfId="0" applyFont="1" applyBorder="1" applyAlignment="1">
      <alignment horizontal="left" vertical="center" indent="1" shrinkToFit="1"/>
    </xf>
    <xf numFmtId="0" fontId="31" fillId="0" borderId="104" xfId="0" applyFont="1" applyBorder="1" applyAlignment="1">
      <alignment horizontal="left" vertical="center" indent="1" shrinkToFit="1"/>
    </xf>
    <xf numFmtId="0" fontId="31" fillId="0" borderId="46" xfId="0" applyFont="1" applyBorder="1" applyAlignment="1">
      <alignment horizontal="left" vertical="center" indent="1" shrinkToFit="1"/>
    </xf>
    <xf numFmtId="0" fontId="31" fillId="0" borderId="11" xfId="0" applyFont="1" applyBorder="1" applyAlignment="1">
      <alignment horizontal="left" vertical="center" indent="1" shrinkToFit="1"/>
    </xf>
    <xf numFmtId="0" fontId="31" fillId="0" borderId="17" xfId="0" applyFont="1" applyBorder="1" applyAlignment="1">
      <alignment horizontal="left" vertical="center" indent="1" shrinkToFit="1"/>
    </xf>
    <xf numFmtId="0" fontId="31" fillId="0" borderId="102" xfId="0" applyFont="1" applyBorder="1" applyAlignment="1">
      <alignment horizontal="left" vertical="center" indent="1" shrinkToFit="1"/>
    </xf>
    <xf numFmtId="0" fontId="29" fillId="0" borderId="100" xfId="0" applyFont="1" applyBorder="1" applyAlignment="1">
      <alignment horizontal="left" vertical="center"/>
    </xf>
    <xf numFmtId="0" fontId="29" fillId="0" borderId="68" xfId="0" applyFont="1" applyBorder="1" applyAlignment="1">
      <alignment horizontal="left" vertical="center"/>
    </xf>
    <xf numFmtId="0" fontId="36" fillId="0" borderId="48" xfId="0" applyFont="1" applyFill="1" applyBorder="1" applyAlignment="1">
      <alignment horizontal="center" vertical="center"/>
    </xf>
    <xf numFmtId="0" fontId="36" fillId="0" borderId="68" xfId="0" applyFont="1" applyFill="1" applyBorder="1" applyAlignment="1">
      <alignment horizontal="center" vertical="center"/>
    </xf>
    <xf numFmtId="0" fontId="29" fillId="0" borderId="103" xfId="0" applyFont="1" applyBorder="1" applyAlignment="1">
      <alignment horizontal="center" vertical="center" shrinkToFit="1"/>
    </xf>
    <xf numFmtId="0" fontId="29" fillId="0" borderId="46" xfId="0" applyFont="1" applyBorder="1" applyAlignment="1">
      <alignment horizontal="center" vertical="center" shrinkToFit="1"/>
    </xf>
    <xf numFmtId="49" fontId="36" fillId="25" borderId="48" xfId="0" applyNumberFormat="1" applyFont="1" applyFill="1" applyBorder="1" applyAlignment="1">
      <alignment horizontal="center" vertical="center"/>
    </xf>
    <xf numFmtId="49" fontId="36" fillId="25" borderId="68" xfId="0" applyNumberFormat="1" applyFont="1" applyFill="1" applyBorder="1" applyAlignment="1">
      <alignment horizontal="center" vertical="center"/>
    </xf>
    <xf numFmtId="49" fontId="36" fillId="25" borderId="74" xfId="0" applyNumberFormat="1" applyFont="1" applyFill="1" applyBorder="1" applyAlignment="1">
      <alignment horizontal="center" vertical="center"/>
    </xf>
    <xf numFmtId="49" fontId="36" fillId="25" borderId="44" xfId="0" applyNumberFormat="1" applyFont="1" applyFill="1" applyBorder="1" applyAlignment="1">
      <alignment horizontal="center" vertical="center"/>
    </xf>
    <xf numFmtId="49" fontId="36" fillId="25" borderId="39" xfId="0" applyNumberFormat="1" applyFont="1" applyFill="1" applyBorder="1" applyAlignment="1">
      <alignment horizontal="center" vertical="center"/>
    </xf>
    <xf numFmtId="49" fontId="36" fillId="25" borderId="64" xfId="0" applyNumberFormat="1" applyFont="1" applyFill="1" applyBorder="1" applyAlignment="1">
      <alignment horizontal="center" vertical="center"/>
    </xf>
    <xf numFmtId="0" fontId="29" fillId="0" borderId="140" xfId="0" applyFont="1" applyBorder="1" applyAlignment="1">
      <alignment horizontal="left" vertical="center"/>
    </xf>
    <xf numFmtId="0" fontId="29" fillId="0" borderId="39" xfId="0" applyFont="1" applyBorder="1" applyAlignment="1">
      <alignment horizontal="left" vertical="center"/>
    </xf>
    <xf numFmtId="0" fontId="27" fillId="0" borderId="100" xfId="0" applyFont="1" applyBorder="1" applyAlignment="1">
      <alignment horizontal="left" vertical="center"/>
    </xf>
    <xf numFmtId="0" fontId="27" fillId="0" borderId="68" xfId="0" applyFont="1" applyBorder="1" applyAlignment="1">
      <alignment horizontal="left" vertical="center"/>
    </xf>
    <xf numFmtId="0" fontId="0" fillId="0" borderId="103" xfId="0" applyBorder="1" applyAlignment="1">
      <alignment horizontal="center" vertical="center"/>
    </xf>
    <xf numFmtId="0" fontId="0" fillId="0" borderId="11" xfId="0" applyBorder="1" applyAlignment="1">
      <alignment horizontal="center" vertical="center"/>
    </xf>
    <xf numFmtId="0" fontId="0" fillId="0" borderId="102" xfId="0" applyBorder="1" applyAlignment="1">
      <alignment horizontal="center" vertical="center"/>
    </xf>
    <xf numFmtId="0" fontId="27" fillId="0" borderId="142" xfId="0" applyFont="1" applyBorder="1" applyAlignment="1">
      <alignment horizontal="center" vertical="center" wrapText="1"/>
    </xf>
    <xf numFmtId="0" fontId="27" fillId="0" borderId="143" xfId="0" applyFont="1" applyBorder="1" applyAlignment="1">
      <alignment horizontal="center" vertical="center"/>
    </xf>
    <xf numFmtId="176" fontId="31" fillId="0" borderId="141" xfId="0" applyNumberFormat="1" applyFont="1" applyFill="1" applyBorder="1" applyAlignment="1">
      <alignment horizontal="center" vertical="center"/>
    </xf>
    <xf numFmtId="176" fontId="0" fillId="0" borderId="141" xfId="0" applyNumberFormat="1" applyFill="1" applyBorder="1" applyAlignment="1">
      <alignment horizontal="center" vertical="center"/>
    </xf>
    <xf numFmtId="176" fontId="0" fillId="0" borderId="14" xfId="0" applyNumberFormat="1" applyFill="1" applyBorder="1" applyAlignment="1">
      <alignment horizontal="center" vertical="center"/>
    </xf>
    <xf numFmtId="20" fontId="29" fillId="0" borderId="101" xfId="0" applyNumberFormat="1" applyFont="1" applyBorder="1" applyAlignment="1">
      <alignment vertical="center" shrinkToFit="1"/>
    </xf>
    <xf numFmtId="0" fontId="29" fillId="0" borderId="37" xfId="0" applyFont="1" applyBorder="1" applyAlignment="1">
      <alignment horizontal="center" vertical="center" shrinkToFit="1"/>
    </xf>
    <xf numFmtId="0" fontId="29" fillId="0" borderId="139" xfId="0" applyFont="1" applyBorder="1" applyAlignment="1">
      <alignment vertical="center" shrinkToFit="1"/>
    </xf>
    <xf numFmtId="0" fontId="29" fillId="0" borderId="29" xfId="0" applyFont="1" applyBorder="1" applyAlignment="1">
      <alignment vertical="center" shrinkToFit="1"/>
    </xf>
    <xf numFmtId="0" fontId="29" fillId="0" borderId="104" xfId="0" applyFont="1" applyBorder="1" applyAlignment="1">
      <alignment horizontal="center" vertical="center"/>
    </xf>
    <xf numFmtId="0" fontId="29" fillId="0" borderId="47" xfId="0" applyFont="1" applyBorder="1" applyAlignment="1">
      <alignment horizontal="center" vertical="center" shrinkToFit="1"/>
    </xf>
    <xf numFmtId="20" fontId="29" fillId="0" borderId="139" xfId="0" applyNumberFormat="1" applyFont="1" applyBorder="1" applyAlignment="1">
      <alignment vertical="center" shrinkToFit="1"/>
    </xf>
    <xf numFmtId="176" fontId="31" fillId="0" borderId="14" xfId="0" applyNumberFormat="1" applyFont="1" applyFill="1" applyBorder="1" applyAlignment="1">
      <alignment horizontal="center" vertical="center"/>
    </xf>
    <xf numFmtId="0" fontId="36" fillId="26" borderId="42" xfId="0" applyFont="1" applyFill="1" applyBorder="1" applyAlignment="1">
      <alignment horizontal="left" vertical="center"/>
    </xf>
    <xf numFmtId="0" fontId="36" fillId="26" borderId="0" xfId="0" applyFont="1" applyFill="1" applyBorder="1" applyAlignment="1">
      <alignment horizontal="left" vertical="center"/>
    </xf>
    <xf numFmtId="0" fontId="31" fillId="0" borderId="141" xfId="0" applyFont="1" applyFill="1" applyBorder="1" applyAlignment="1">
      <alignment horizontal="center" vertical="center"/>
    </xf>
    <xf numFmtId="0" fontId="0" fillId="0" borderId="21" xfId="0" applyFill="1" applyBorder="1" applyAlignment="1">
      <alignment horizontal="center" vertical="center"/>
    </xf>
    <xf numFmtId="0" fontId="29" fillId="0" borderId="11" xfId="0" applyFont="1" applyBorder="1" applyAlignment="1">
      <alignment vertical="center" shrinkToFit="1"/>
    </xf>
    <xf numFmtId="0" fontId="29" fillId="0" borderId="138" xfId="0" applyFont="1" applyBorder="1" applyAlignment="1">
      <alignment vertical="center" shrinkToFit="1"/>
    </xf>
    <xf numFmtId="0" fontId="36" fillId="26" borderId="28" xfId="0" applyFont="1" applyFill="1" applyBorder="1" applyAlignment="1">
      <alignment horizontal="left" vertical="center"/>
    </xf>
    <xf numFmtId="0" fontId="29" fillId="26" borderId="101" xfId="0" applyFont="1" applyFill="1" applyBorder="1" applyAlignment="1">
      <alignment vertical="center"/>
    </xf>
    <xf numFmtId="0" fontId="29" fillId="26" borderId="0" xfId="0" applyFont="1" applyFill="1" applyBorder="1" applyAlignment="1">
      <alignment vertical="center"/>
    </xf>
    <xf numFmtId="0" fontId="29" fillId="26" borderId="42" xfId="0" applyFont="1" applyFill="1" applyBorder="1" applyAlignment="1">
      <alignment horizontal="center" vertical="center"/>
    </xf>
    <xf numFmtId="0" fontId="29" fillId="26" borderId="0" xfId="0" applyFont="1" applyFill="1" applyBorder="1" applyAlignment="1">
      <alignment horizontal="center" vertical="center"/>
    </xf>
    <xf numFmtId="0" fontId="29" fillId="26" borderId="28" xfId="0" applyFont="1" applyFill="1" applyBorder="1" applyAlignment="1">
      <alignment horizontal="center" vertical="center"/>
    </xf>
    <xf numFmtId="0" fontId="28" fillId="0" borderId="103" xfId="0" applyFont="1" applyBorder="1" applyAlignment="1">
      <alignment horizontal="center" vertical="center"/>
    </xf>
    <xf numFmtId="0" fontId="36" fillId="26" borderId="138" xfId="0" applyFont="1" applyFill="1" applyBorder="1" applyAlignment="1">
      <alignment vertical="center"/>
    </xf>
    <xf numFmtId="0" fontId="0" fillId="0" borderId="25" xfId="0" applyBorder="1" applyAlignment="1">
      <alignment horizontal="center" vertical="center" shrinkToFit="1"/>
    </xf>
    <xf numFmtId="0" fontId="0" fillId="0" borderId="38" xfId="0" applyBorder="1" applyAlignment="1">
      <alignment horizontal="center" vertical="center" shrinkToFit="1"/>
    </xf>
    <xf numFmtId="0" fontId="0" fillId="0" borderId="21" xfId="0" applyBorder="1" applyAlignment="1">
      <alignment horizontal="center" vertical="center" shrinkToFit="1"/>
    </xf>
    <xf numFmtId="0" fontId="1" fillId="0" borderId="148" xfId="0" applyFont="1" applyBorder="1" applyAlignment="1">
      <alignment horizontal="center" vertical="center"/>
    </xf>
    <xf numFmtId="0" fontId="1" fillId="0" borderId="149" xfId="0" applyFont="1" applyBorder="1" applyAlignment="1">
      <alignment horizontal="center" vertical="center"/>
    </xf>
    <xf numFmtId="0" fontId="1" fillId="0" borderId="48" xfId="0" applyFont="1" applyBorder="1" applyAlignment="1">
      <alignment horizontal="center" vertical="center" shrinkToFit="1"/>
    </xf>
    <xf numFmtId="0" fontId="1" fillId="0" borderId="68" xfId="0" applyFont="1" applyBorder="1" applyAlignment="1">
      <alignment horizontal="center" vertical="center" shrinkToFit="1"/>
    </xf>
    <xf numFmtId="0" fontId="1" fillId="0" borderId="40" xfId="0" applyFont="1" applyBorder="1" applyAlignment="1">
      <alignment horizontal="center" vertical="center" shrinkToFit="1"/>
    </xf>
    <xf numFmtId="0" fontId="0" fillId="0" borderId="48" xfId="0" applyBorder="1" applyAlignment="1">
      <alignment horizontal="center" vertical="center" shrinkToFit="1"/>
    </xf>
    <xf numFmtId="0" fontId="0" fillId="0" borderId="40" xfId="0" applyBorder="1" applyAlignment="1">
      <alignment horizontal="center" vertical="center" shrinkToFit="1"/>
    </xf>
    <xf numFmtId="177" fontId="27" fillId="0" borderId="0" xfId="0" applyNumberFormat="1" applyFont="1" applyAlignment="1">
      <alignment horizontal="right" vertical="center"/>
    </xf>
    <xf numFmtId="0" fontId="32" fillId="0" borderId="20" xfId="0" applyFont="1" applyBorder="1" applyAlignment="1">
      <alignment horizontal="left" vertical="center" shrinkToFit="1"/>
    </xf>
    <xf numFmtId="0" fontId="0" fillId="0" borderId="20" xfId="0" applyBorder="1" applyAlignment="1">
      <alignment horizontal="left" vertical="center" indent="1"/>
    </xf>
    <xf numFmtId="0" fontId="33" fillId="25" borderId="0" xfId="0" applyFont="1" applyFill="1" applyAlignment="1">
      <alignment horizontal="center" vertical="center"/>
    </xf>
    <xf numFmtId="0" fontId="0" fillId="0" borderId="20" xfId="0" applyBorder="1" applyAlignment="1">
      <alignment horizontal="center" vertical="center" shrinkToFit="1"/>
    </xf>
    <xf numFmtId="0" fontId="32" fillId="0" borderId="20" xfId="0" applyFont="1" applyBorder="1" applyAlignment="1">
      <alignment horizontal="left" vertical="center" indent="1" shrinkToFit="1"/>
    </xf>
    <xf numFmtId="0" fontId="36" fillId="0" borderId="0" xfId="0" applyFont="1" applyBorder="1" applyAlignment="1">
      <alignment horizontal="right" vertical="center" shrinkToFit="1"/>
    </xf>
    <xf numFmtId="0" fontId="0" fillId="0" borderId="148" xfId="0" applyBorder="1" applyAlignment="1">
      <alignment horizontal="center" vertical="center"/>
    </xf>
    <xf numFmtId="0" fontId="0" fillId="0" borderId="149" xfId="0" applyBorder="1" applyAlignment="1">
      <alignment horizontal="center" vertical="center"/>
    </xf>
    <xf numFmtId="0" fontId="1" fillId="0" borderId="141" xfId="0" applyFont="1" applyBorder="1" applyAlignment="1">
      <alignment horizontal="center" vertical="center"/>
    </xf>
    <xf numFmtId="0" fontId="1" fillId="0" borderId="25"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46" xfId="0" applyFont="1" applyBorder="1" applyAlignment="1">
      <alignment horizontal="center" vertical="center" shrinkToFit="1"/>
    </xf>
    <xf numFmtId="0" fontId="1" fillId="0" borderId="147"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45" xfId="0" applyFont="1" applyBorder="1" applyAlignment="1">
      <alignment horizontal="center" vertical="center" shrinkToFit="1"/>
    </xf>
    <xf numFmtId="0" fontId="0" fillId="0" borderId="44" xfId="0" applyBorder="1" applyAlignment="1">
      <alignment horizontal="center" vertical="center" shrinkToFit="1"/>
    </xf>
    <xf numFmtId="0" fontId="0" fillId="0" borderId="39" xfId="0" applyBorder="1" applyAlignment="1">
      <alignment horizontal="center" vertical="center" shrinkToFit="1"/>
    </xf>
    <xf numFmtId="0" fontId="0" fillId="0" borderId="45" xfId="0" applyBorder="1" applyAlignment="1">
      <alignment horizontal="center" vertical="center" shrinkToFit="1"/>
    </xf>
    <xf numFmtId="0" fontId="35" fillId="0" borderId="15" xfId="0" applyFont="1" applyBorder="1" applyAlignment="1">
      <alignment horizontal="center" vertical="center"/>
    </xf>
    <xf numFmtId="0" fontId="27" fillId="0" borderId="0" xfId="0" applyFont="1" applyAlignment="1">
      <alignment horizontal="left" vertical="center" wrapText="1" indent="1"/>
    </xf>
    <xf numFmtId="0" fontId="27" fillId="0" borderId="0" xfId="0" applyFont="1" applyAlignment="1">
      <alignment horizontal="left" vertical="center" indent="1"/>
    </xf>
    <xf numFmtId="0" fontId="0" fillId="0" borderId="15" xfId="0" applyBorder="1" applyAlignment="1">
      <alignment horizontal="center" vertical="center"/>
    </xf>
    <xf numFmtId="0" fontId="0" fillId="0" borderId="101" xfId="0" applyBorder="1" applyAlignment="1">
      <alignment horizontal="left" vertical="distributed" wrapText="1" indent="1"/>
    </xf>
    <xf numFmtId="0" fontId="0" fillId="0" borderId="0" xfId="0" applyBorder="1" applyAlignment="1">
      <alignment horizontal="left" vertical="distributed" wrapText="1" indent="1"/>
    </xf>
    <xf numFmtId="0" fontId="35" fillId="0" borderId="0" xfId="0" applyFont="1" applyBorder="1" applyAlignment="1">
      <alignment horizontal="center" vertical="center" shrinkToFit="1"/>
    </xf>
    <xf numFmtId="0" fontId="35" fillId="0" borderId="20" xfId="0" applyFont="1" applyBorder="1" applyAlignment="1">
      <alignment horizontal="left" vertical="center" indent="1" shrinkToFit="1"/>
    </xf>
    <xf numFmtId="0" fontId="35" fillId="0" borderId="20" xfId="0" applyFont="1" applyBorder="1" applyAlignment="1">
      <alignment horizontal="left" vertical="center" indent="1"/>
    </xf>
    <xf numFmtId="0" fontId="1" fillId="0" borderId="44" xfId="0" applyFont="1" applyBorder="1" applyAlignment="1">
      <alignment horizontal="center" vertical="center" wrapText="1" shrinkToFit="1"/>
    </xf>
    <xf numFmtId="0" fontId="1" fillId="0" borderId="45" xfId="0" applyFont="1" applyBorder="1" applyAlignment="1">
      <alignment horizontal="center" vertical="center" wrapText="1" shrinkToFit="1"/>
    </xf>
    <xf numFmtId="0" fontId="1" fillId="0" borderId="146" xfId="0" applyFont="1" applyBorder="1" applyAlignment="1">
      <alignment horizontal="center" vertical="center"/>
    </xf>
    <xf numFmtId="0" fontId="1" fillId="0" borderId="147" xfId="0" applyFont="1" applyBorder="1" applyAlignment="1">
      <alignment horizontal="center" vertical="center"/>
    </xf>
    <xf numFmtId="0" fontId="1" fillId="0" borderId="137" xfId="0" applyFont="1" applyBorder="1" applyAlignment="1">
      <alignment horizontal="center" vertical="center"/>
    </xf>
    <xf numFmtId="0" fontId="1" fillId="0" borderId="138" xfId="0" applyFont="1" applyBorder="1" applyAlignment="1">
      <alignment horizontal="center" vertical="center"/>
    </xf>
    <xf numFmtId="0" fontId="1" fillId="0" borderId="42" xfId="0" applyFont="1" applyBorder="1" applyAlignment="1">
      <alignment horizontal="center" vertical="center" wrapText="1" shrinkToFit="1"/>
    </xf>
    <xf numFmtId="0" fontId="1" fillId="0" borderId="28" xfId="0" applyFont="1" applyBorder="1" applyAlignment="1">
      <alignment horizontal="center" vertical="center" wrapText="1" shrinkToFit="1"/>
    </xf>
    <xf numFmtId="0" fontId="1" fillId="0" borderId="25" xfId="0" applyFont="1" applyBorder="1" applyAlignment="1">
      <alignment horizontal="center" vertical="center" wrapText="1" shrinkToFit="1"/>
    </xf>
    <xf numFmtId="0" fontId="1" fillId="0" borderId="21"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0" fillId="0" borderId="44" xfId="0" applyBorder="1" applyAlignment="1">
      <alignment horizontal="center" vertical="center" wrapText="1" shrinkToFit="1"/>
    </xf>
    <xf numFmtId="0" fontId="0" fillId="0" borderId="39" xfId="0" applyBorder="1" applyAlignment="1">
      <alignment horizontal="center" vertical="center" wrapText="1" shrinkToFit="1"/>
    </xf>
    <xf numFmtId="0" fontId="0" fillId="0" borderId="45" xfId="0" applyBorder="1" applyAlignment="1">
      <alignment horizontal="center" vertical="center" wrapText="1" shrinkToFit="1"/>
    </xf>
    <xf numFmtId="0" fontId="0" fillId="25" borderId="17" xfId="0" applyFill="1" applyBorder="1" applyAlignment="1">
      <alignment horizontal="left" vertical="center"/>
    </xf>
    <xf numFmtId="0" fontId="0" fillId="0" borderId="25" xfId="0" applyBorder="1" applyAlignment="1">
      <alignment horizontal="center" vertical="center" wrapText="1" shrinkToFit="1"/>
    </xf>
    <xf numFmtId="0" fontId="0" fillId="0" borderId="38" xfId="0" applyBorder="1" applyAlignment="1">
      <alignment horizontal="center" vertical="center" wrapText="1" shrinkToFit="1"/>
    </xf>
    <xf numFmtId="0" fontId="0" fillId="0" borderId="21" xfId="0" applyBorder="1" applyAlignment="1">
      <alignment horizontal="center" vertical="center" wrapText="1" shrinkToFit="1"/>
    </xf>
    <xf numFmtId="0" fontId="1" fillId="0" borderId="43" xfId="0" applyFont="1" applyBorder="1" applyAlignment="1">
      <alignment horizontal="center" vertical="center" wrapText="1" shrinkToFit="1"/>
    </xf>
    <xf numFmtId="0" fontId="1" fillId="0" borderId="20" xfId="0" applyFont="1" applyBorder="1" applyAlignment="1">
      <alignment horizontal="center" vertical="center" wrapText="1" shrinkToFit="1"/>
    </xf>
    <xf numFmtId="0" fontId="1" fillId="0" borderId="19" xfId="0" applyFont="1" applyBorder="1" applyAlignment="1">
      <alignment horizontal="center" vertical="center" wrapText="1" shrinkToFit="1"/>
    </xf>
    <xf numFmtId="0" fontId="0" fillId="0" borderId="43" xfId="0" applyBorder="1" applyAlignment="1">
      <alignment horizontal="center" vertical="center" shrinkToFit="1"/>
    </xf>
    <xf numFmtId="0" fontId="0" fillId="0" borderId="19" xfId="0" applyBorder="1" applyAlignment="1">
      <alignment horizontal="center" vertical="center" shrinkToFit="1"/>
    </xf>
    <xf numFmtId="0" fontId="33" fillId="25" borderId="0" xfId="0" applyFont="1" applyFill="1" applyAlignment="1">
      <alignment horizontal="right" vertical="center"/>
    </xf>
    <xf numFmtId="0" fontId="0" fillId="0" borderId="0" xfId="0" applyFont="1" applyAlignment="1">
      <alignment horizontal="center" shrinkToFit="1"/>
    </xf>
    <xf numFmtId="0" fontId="0" fillId="0" borderId="107" xfId="0" applyBorder="1" applyAlignment="1">
      <alignment horizontal="center" vertical="center"/>
    </xf>
    <xf numFmtId="0" fontId="0" fillId="0" borderId="150" xfId="0"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1" fillId="0" borderId="54" xfId="0" applyFont="1" applyBorder="1" applyAlignment="1">
      <alignment horizontal="center" vertical="center"/>
    </xf>
    <xf numFmtId="0" fontId="1" fillId="0" borderId="151" xfId="0" applyFont="1" applyBorder="1" applyAlignment="1">
      <alignment horizontal="center" vertical="center"/>
    </xf>
    <xf numFmtId="0" fontId="1" fillId="0" borderId="104" xfId="0" applyFont="1" applyBorder="1" applyAlignment="1">
      <alignment horizontal="center" vertical="center"/>
    </xf>
    <xf numFmtId="0" fontId="1" fillId="0" borderId="17" xfId="0" applyFont="1" applyBorder="1" applyAlignment="1">
      <alignment horizontal="center" vertical="center"/>
    </xf>
    <xf numFmtId="0" fontId="29" fillId="0" borderId="48" xfId="0" applyFont="1" applyBorder="1" applyAlignment="1">
      <alignment horizontal="left" vertical="center" wrapText="1"/>
    </xf>
    <xf numFmtId="0" fontId="29" fillId="0" borderId="40" xfId="0" applyFont="1" applyBorder="1" applyAlignment="1">
      <alignment horizontal="left" vertical="center" wrapText="1"/>
    </xf>
    <xf numFmtId="0" fontId="1" fillId="0" borderId="55" xfId="0" applyFont="1" applyBorder="1" applyAlignment="1">
      <alignment horizontal="center" vertical="center"/>
    </xf>
    <xf numFmtId="0" fontId="1" fillId="0" borderId="152" xfId="0" applyFont="1" applyBorder="1" applyAlignment="1">
      <alignment horizontal="center" vertical="center"/>
    </xf>
    <xf numFmtId="0" fontId="0" fillId="0" borderId="0" xfId="0" applyAlignment="1">
      <alignment horizontal="left" vertical="distributed" wrapText="1" indent="1"/>
    </xf>
    <xf numFmtId="0" fontId="57" fillId="0" borderId="0" xfId="0" applyFont="1" applyAlignment="1">
      <alignment horizontal="center"/>
    </xf>
    <xf numFmtId="177" fontId="112" fillId="0" borderId="0" xfId="0" applyNumberFormat="1" applyFont="1" applyAlignment="1">
      <alignment horizontal="center" vertical="center" shrinkToFit="1"/>
    </xf>
    <xf numFmtId="0" fontId="144" fillId="0" borderId="0" xfId="0" applyFont="1" applyBorder="1" applyAlignment="1">
      <alignment horizontal="center" vertical="center"/>
    </xf>
    <xf numFmtId="0" fontId="109" fillId="0" borderId="0" xfId="0" applyFont="1" applyAlignment="1">
      <alignment horizontal="center" vertical="center" shrinkToFit="1"/>
    </xf>
    <xf numFmtId="0" fontId="126" fillId="28" borderId="50" xfId="0" applyFont="1" applyFill="1" applyBorder="1" applyAlignment="1">
      <alignment horizontal="center" vertical="center"/>
    </xf>
    <xf numFmtId="0" fontId="126" fillId="28" borderId="29" xfId="0" applyFont="1" applyFill="1" applyBorder="1" applyAlignment="1">
      <alignment horizontal="center" vertical="center"/>
    </xf>
    <xf numFmtId="0" fontId="126" fillId="28" borderId="43" xfId="0" applyFont="1" applyFill="1" applyBorder="1" applyAlignment="1">
      <alignment horizontal="center" vertical="center"/>
    </xf>
    <xf numFmtId="0" fontId="126" fillId="28" borderId="19" xfId="0" applyFont="1" applyFill="1" applyBorder="1" applyAlignment="1">
      <alignment horizontal="center" vertical="center"/>
    </xf>
    <xf numFmtId="0" fontId="117" fillId="0" borderId="50" xfId="0" applyFont="1" applyBorder="1" applyAlignment="1">
      <alignment horizontal="left" vertical="center" indent="1" shrinkToFit="1"/>
    </xf>
    <xf numFmtId="0" fontId="117" fillId="0" borderId="37" xfId="0" applyFont="1" applyBorder="1" applyAlignment="1">
      <alignment horizontal="left" vertical="center" indent="1" shrinkToFit="1"/>
    </xf>
    <xf numFmtId="0" fontId="117" fillId="0" borderId="29" xfId="0" applyFont="1" applyBorder="1" applyAlignment="1">
      <alignment horizontal="left" vertical="center" indent="1" shrinkToFit="1"/>
    </xf>
    <xf numFmtId="0" fontId="117" fillId="0" borderId="43" xfId="0" applyFont="1" applyBorder="1" applyAlignment="1">
      <alignment horizontal="left" vertical="center" indent="1" shrinkToFit="1"/>
    </xf>
    <xf numFmtId="0" fontId="117" fillId="0" borderId="20" xfId="0" applyFont="1" applyBorder="1" applyAlignment="1">
      <alignment horizontal="left" vertical="center" indent="1" shrinkToFit="1"/>
    </xf>
    <xf numFmtId="0" fontId="117" fillId="0" borderId="19" xfId="0" applyFont="1" applyBorder="1" applyAlignment="1">
      <alignment horizontal="left" vertical="center" indent="1" shrinkToFit="1"/>
    </xf>
    <xf numFmtId="0" fontId="126" fillId="28" borderId="25" xfId="0" applyFont="1" applyFill="1" applyBorder="1" applyAlignment="1">
      <alignment horizontal="center" vertical="center"/>
    </xf>
    <xf numFmtId="0" fontId="126" fillId="28" borderId="38" xfId="0" applyFont="1" applyFill="1" applyBorder="1" applyAlignment="1">
      <alignment horizontal="center" vertical="center"/>
    </xf>
    <xf numFmtId="0" fontId="126" fillId="28" borderId="21" xfId="0" applyFont="1" applyFill="1" applyBorder="1" applyAlignment="1">
      <alignment horizontal="center" vertical="center"/>
    </xf>
    <xf numFmtId="0" fontId="125" fillId="0" borderId="25" xfId="0" applyFont="1" applyBorder="1" applyAlignment="1">
      <alignment horizontal="left" vertical="center" indent="1" shrinkToFit="1"/>
    </xf>
    <xf numFmtId="0" fontId="125" fillId="0" borderId="38" xfId="0" applyFont="1" applyBorder="1" applyAlignment="1">
      <alignment horizontal="left" vertical="center" indent="1" shrinkToFit="1"/>
    </xf>
    <xf numFmtId="0" fontId="125" fillId="0" borderId="21" xfId="0" applyFont="1" applyBorder="1" applyAlignment="1">
      <alignment horizontal="left" vertical="center" indent="1" shrinkToFit="1"/>
    </xf>
    <xf numFmtId="0" fontId="117" fillId="0" borderId="50" xfId="0" applyFont="1" applyBorder="1" applyAlignment="1">
      <alignment horizontal="left" vertical="center" indent="1"/>
    </xf>
    <xf numFmtId="0" fontId="117" fillId="0" borderId="37" xfId="0" applyFont="1" applyBorder="1" applyAlignment="1">
      <alignment horizontal="left" vertical="center" indent="1"/>
    </xf>
    <xf numFmtId="0" fontId="117" fillId="0" borderId="29" xfId="0" applyFont="1" applyBorder="1" applyAlignment="1">
      <alignment horizontal="left" vertical="center" indent="1"/>
    </xf>
    <xf numFmtId="0" fontId="117" fillId="0" borderId="43" xfId="0" applyFont="1" applyBorder="1" applyAlignment="1">
      <alignment horizontal="left" vertical="center" indent="1"/>
    </xf>
    <xf numFmtId="0" fontId="117" fillId="0" borderId="20" xfId="0" applyFont="1" applyBorder="1" applyAlignment="1">
      <alignment horizontal="left" vertical="center" indent="1"/>
    </xf>
    <xf numFmtId="0" fontId="117" fillId="0" borderId="19" xfId="0" applyFont="1" applyBorder="1" applyAlignment="1">
      <alignment horizontal="left" vertical="center" indent="1"/>
    </xf>
    <xf numFmtId="0" fontId="126" fillId="28" borderId="50" xfId="0" applyFont="1" applyFill="1" applyBorder="1" applyAlignment="1">
      <alignment horizontal="center" vertical="center" shrinkToFit="1"/>
    </xf>
    <xf numFmtId="0" fontId="126" fillId="28" borderId="37" xfId="0" applyFont="1" applyFill="1" applyBorder="1" applyAlignment="1">
      <alignment horizontal="center" vertical="center" shrinkToFit="1"/>
    </xf>
    <xf numFmtId="0" fontId="126" fillId="28" borderId="29" xfId="0" applyFont="1" applyFill="1" applyBorder="1" applyAlignment="1">
      <alignment horizontal="center" vertical="center" shrinkToFit="1"/>
    </xf>
    <xf numFmtId="0" fontId="111" fillId="0" borderId="50" xfId="0" applyFont="1" applyFill="1" applyBorder="1" applyAlignment="1">
      <alignment horizontal="center" vertical="center"/>
    </xf>
    <xf numFmtId="0" fontId="111" fillId="0" borderId="37" xfId="0" applyFont="1" applyFill="1" applyBorder="1" applyAlignment="1">
      <alignment horizontal="center" vertical="center"/>
    </xf>
    <xf numFmtId="0" fontId="111" fillId="0" borderId="38" xfId="0" applyFont="1" applyFill="1" applyBorder="1" applyAlignment="1">
      <alignment horizontal="center" vertical="center"/>
    </xf>
    <xf numFmtId="0" fontId="111" fillId="0" borderId="21" xfId="0" applyFont="1" applyFill="1" applyBorder="1" applyAlignment="1">
      <alignment horizontal="center" vertical="center"/>
    </xf>
    <xf numFmtId="0" fontId="125" fillId="28" borderId="25" xfId="0" applyFont="1" applyFill="1" applyBorder="1" applyAlignment="1">
      <alignment horizontal="center" vertical="center"/>
    </xf>
    <xf numFmtId="0" fontId="125" fillId="28" borderId="38" xfId="0" applyFont="1" applyFill="1" applyBorder="1" applyAlignment="1">
      <alignment horizontal="center" vertical="center"/>
    </xf>
    <xf numFmtId="0" fontId="125" fillId="28" borderId="21" xfId="0" applyFont="1" applyFill="1" applyBorder="1" applyAlignment="1">
      <alignment horizontal="center" vertical="center"/>
    </xf>
    <xf numFmtId="0" fontId="111" fillId="0" borderId="25" xfId="0" applyFont="1" applyFill="1" applyBorder="1" applyAlignment="1">
      <alignment horizontal="center" vertical="center"/>
    </xf>
    <xf numFmtId="176" fontId="132" fillId="0" borderId="25" xfId="0" applyNumberFormat="1" applyFont="1" applyBorder="1" applyAlignment="1">
      <alignment horizontal="center" vertical="center"/>
    </xf>
    <xf numFmtId="176" fontId="132" fillId="0" borderId="38" xfId="0" applyNumberFormat="1" applyFont="1" applyBorder="1" applyAlignment="1">
      <alignment horizontal="center" vertical="center"/>
    </xf>
    <xf numFmtId="176" fontId="132" fillId="0" borderId="20" xfId="0" applyNumberFormat="1" applyFont="1" applyBorder="1" applyAlignment="1">
      <alignment horizontal="center" vertical="center"/>
    </xf>
    <xf numFmtId="176" fontId="132" fillId="0" borderId="43" xfId="0" applyNumberFormat="1" applyFont="1" applyBorder="1" applyAlignment="1">
      <alignment horizontal="center" vertical="center"/>
    </xf>
    <xf numFmtId="176" fontId="132" fillId="0" borderId="21" xfId="0" applyNumberFormat="1" applyFont="1" applyBorder="1" applyAlignment="1">
      <alignment horizontal="center" vertical="center"/>
    </xf>
    <xf numFmtId="0" fontId="125" fillId="28" borderId="50" xfId="0" applyFont="1" applyFill="1" applyBorder="1" applyAlignment="1">
      <alignment horizontal="center" vertical="center"/>
    </xf>
    <xf numFmtId="0" fontId="125" fillId="28" borderId="37" xfId="0" applyFont="1" applyFill="1" applyBorder="1" applyAlignment="1">
      <alignment horizontal="center" vertical="center"/>
    </xf>
    <xf numFmtId="0" fontId="125" fillId="28" borderId="29" xfId="0" applyFont="1" applyFill="1" applyBorder="1" applyAlignment="1">
      <alignment horizontal="center" vertical="center"/>
    </xf>
    <xf numFmtId="178" fontId="74" fillId="0" borderId="44" xfId="0" applyNumberFormat="1" applyFont="1" applyBorder="1" applyAlignment="1">
      <alignment vertical="center"/>
    </xf>
    <xf numFmtId="178" fontId="74" fillId="0" borderId="39" xfId="0" applyNumberFormat="1" applyFont="1" applyBorder="1" applyAlignment="1">
      <alignment vertical="center"/>
    </xf>
    <xf numFmtId="178" fontId="74" fillId="0" borderId="45" xfId="0" applyNumberFormat="1" applyFont="1" applyBorder="1" applyAlignment="1">
      <alignment vertical="center"/>
    </xf>
    <xf numFmtId="179" fontId="74" fillId="0" borderId="81" xfId="0" applyNumberFormat="1" applyFont="1" applyBorder="1" applyAlignment="1">
      <alignment vertical="center"/>
    </xf>
    <xf numFmtId="179" fontId="74" fillId="0" borderId="52" xfId="0" applyNumberFormat="1" applyFont="1" applyBorder="1" applyAlignment="1">
      <alignment vertical="center"/>
    </xf>
    <xf numFmtId="179" fontId="74" fillId="0" borderId="91" xfId="0" applyNumberFormat="1" applyFont="1" applyBorder="1" applyAlignment="1">
      <alignment vertical="center"/>
    </xf>
    <xf numFmtId="0" fontId="126" fillId="28" borderId="78" xfId="0" applyFont="1" applyFill="1" applyBorder="1" applyAlignment="1">
      <alignment horizontal="center" vertical="center" textRotation="255" shrinkToFit="1"/>
    </xf>
    <xf numFmtId="0" fontId="126" fillId="28" borderId="86" xfId="0" applyFont="1" applyFill="1" applyBorder="1" applyAlignment="1">
      <alignment horizontal="center" vertical="center" textRotation="255" shrinkToFit="1"/>
    </xf>
    <xf numFmtId="0" fontId="126" fillId="28" borderId="18" xfId="0" applyFont="1" applyFill="1" applyBorder="1" applyAlignment="1">
      <alignment horizontal="center" vertical="center" textRotation="255" shrinkToFit="1"/>
    </xf>
    <xf numFmtId="179" fontId="74" fillId="0" borderId="82" xfId="0" applyNumberFormat="1" applyFont="1" applyBorder="1" applyAlignment="1">
      <alignment vertical="center"/>
    </xf>
    <xf numFmtId="179" fontId="74" fillId="0" borderId="53" xfId="0" applyNumberFormat="1" applyFont="1" applyBorder="1" applyAlignment="1">
      <alignment vertical="center"/>
    </xf>
    <xf numFmtId="179" fontId="74" fillId="0" borderId="153" xfId="0" applyNumberFormat="1" applyFont="1" applyBorder="1" applyAlignment="1">
      <alignment vertical="center"/>
    </xf>
    <xf numFmtId="179" fontId="126" fillId="0" borderId="25" xfId="0" applyNumberFormat="1" applyFont="1" applyBorder="1" applyAlignment="1">
      <alignment vertical="center"/>
    </xf>
    <xf numFmtId="179" fontId="126" fillId="0" borderId="38" xfId="0" applyNumberFormat="1" applyFont="1" applyBorder="1" applyAlignment="1">
      <alignment vertical="center"/>
    </xf>
    <xf numFmtId="179" fontId="126" fillId="0" borderId="21" xfId="0" applyNumberFormat="1" applyFont="1" applyBorder="1" applyAlignment="1">
      <alignment vertical="center"/>
    </xf>
    <xf numFmtId="179" fontId="74" fillId="0" borderId="154" xfId="0" applyNumberFormat="1" applyFont="1" applyBorder="1" applyAlignment="1">
      <alignment vertical="center"/>
    </xf>
    <xf numFmtId="179" fontId="74" fillId="0" borderId="93" xfId="0" applyNumberFormat="1" applyFont="1" applyBorder="1" applyAlignment="1">
      <alignment vertical="center"/>
    </xf>
    <xf numFmtId="179" fontId="74" fillId="0" borderId="92" xfId="0" applyNumberFormat="1" applyFont="1" applyBorder="1" applyAlignment="1">
      <alignment vertical="center"/>
    </xf>
    <xf numFmtId="0" fontId="126" fillId="28" borderId="50" xfId="0" applyFont="1" applyFill="1" applyBorder="1" applyAlignment="1">
      <alignment horizontal="center"/>
    </xf>
    <xf numFmtId="0" fontId="126" fillId="28" borderId="29" xfId="0" applyFont="1" applyFill="1" applyBorder="1" applyAlignment="1">
      <alignment horizontal="center"/>
    </xf>
    <xf numFmtId="0" fontId="74" fillId="0" borderId="90" xfId="0" applyFont="1" applyBorder="1" applyAlignment="1">
      <alignment horizontal="center" vertical="center"/>
    </xf>
    <xf numFmtId="0" fontId="74" fillId="0" borderId="90" xfId="0" applyFont="1" applyBorder="1" applyAlignment="1">
      <alignment horizontal="center" vertical="center" shrinkToFit="1"/>
    </xf>
    <xf numFmtId="0" fontId="112" fillId="28" borderId="42" xfId="0" applyFont="1" applyFill="1" applyBorder="1" applyAlignment="1">
      <alignment horizontal="center" vertical="center" shrinkToFit="1"/>
    </xf>
    <xf numFmtId="0" fontId="112" fillId="28" borderId="28" xfId="0" applyFont="1" applyFill="1" applyBorder="1" applyAlignment="1">
      <alignment horizontal="center" vertical="center" shrinkToFit="1"/>
    </xf>
    <xf numFmtId="0" fontId="74" fillId="0" borderId="225" xfId="0" applyFont="1" applyBorder="1" applyAlignment="1">
      <alignment horizontal="center" vertical="center" shrinkToFit="1"/>
    </xf>
    <xf numFmtId="0" fontId="125" fillId="28" borderId="42" xfId="0" applyFont="1" applyFill="1" applyBorder="1" applyAlignment="1">
      <alignment horizontal="center"/>
    </xf>
    <xf numFmtId="0" fontId="125" fillId="28" borderId="28" xfId="0" applyFont="1" applyFill="1" applyBorder="1" applyAlignment="1">
      <alignment horizontal="center"/>
    </xf>
    <xf numFmtId="0" fontId="113" fillId="28" borderId="42" xfId="0" applyFont="1" applyFill="1" applyBorder="1" applyAlignment="1">
      <alignment horizontal="center" vertical="center" wrapText="1" shrinkToFit="1"/>
    </xf>
    <xf numFmtId="0" fontId="113" fillId="28" borderId="28" xfId="0" applyFont="1" applyFill="1" applyBorder="1" applyAlignment="1">
      <alignment horizontal="center" vertical="center" wrapText="1" shrinkToFit="1"/>
    </xf>
    <xf numFmtId="0" fontId="113" fillId="28" borderId="43" xfId="0" applyFont="1" applyFill="1" applyBorder="1" applyAlignment="1">
      <alignment horizontal="center" vertical="center" wrapText="1" shrinkToFit="1"/>
    </xf>
    <xf numFmtId="0" fontId="113" fillId="28" borderId="19" xfId="0" applyFont="1" applyFill="1" applyBorder="1" applyAlignment="1">
      <alignment horizontal="center" vertical="center" wrapText="1" shrinkToFit="1"/>
    </xf>
    <xf numFmtId="0" fontId="112" fillId="0" borderId="42" xfId="0" applyFont="1" applyBorder="1" applyAlignment="1">
      <alignment horizontal="center" vertical="center"/>
    </xf>
    <xf numFmtId="0" fontId="112" fillId="0" borderId="0" xfId="0" applyFont="1" applyBorder="1" applyAlignment="1">
      <alignment horizontal="center" vertical="center"/>
    </xf>
    <xf numFmtId="0" fontId="143" fillId="0" borderId="20" xfId="0" applyFont="1" applyBorder="1" applyAlignment="1">
      <alignment horizontal="left" vertical="center" shrinkToFit="1"/>
    </xf>
    <xf numFmtId="0" fontId="74" fillId="0" borderId="49" xfId="0" applyFont="1" applyBorder="1" applyAlignment="1">
      <alignment horizontal="center" vertical="center" shrinkToFit="1"/>
    </xf>
    <xf numFmtId="0" fontId="143" fillId="0" borderId="38" xfId="0" applyFont="1" applyBorder="1" applyAlignment="1">
      <alignment horizontal="left" vertical="center" shrinkToFit="1"/>
    </xf>
    <xf numFmtId="0" fontId="118" fillId="28" borderId="25" xfId="0" applyFont="1" applyFill="1" applyBorder="1" applyAlignment="1">
      <alignment horizontal="center" vertical="center" wrapText="1"/>
    </xf>
    <xf numFmtId="0" fontId="118" fillId="28" borderId="38" xfId="0" applyFont="1" applyFill="1" applyBorder="1" applyAlignment="1">
      <alignment horizontal="center" vertical="center" wrapText="1"/>
    </xf>
    <xf numFmtId="0" fontId="118" fillId="28" borderId="21" xfId="0" applyFont="1" applyFill="1" applyBorder="1" applyAlignment="1">
      <alignment horizontal="center" vertical="center" wrapText="1"/>
    </xf>
    <xf numFmtId="0" fontId="50" fillId="0" borderId="72" xfId="0" applyFont="1" applyBorder="1" applyAlignment="1">
      <alignment horizontal="center" vertical="center"/>
    </xf>
    <xf numFmtId="0" fontId="50" fillId="0" borderId="38" xfId="0" applyFont="1" applyBorder="1" applyAlignment="1">
      <alignment horizontal="center" vertical="center"/>
    </xf>
    <xf numFmtId="0" fontId="0" fillId="0" borderId="54" xfId="43" applyFont="1" applyBorder="1" applyAlignment="1">
      <alignment horizontal="center" vertical="center"/>
    </xf>
    <xf numFmtId="0" fontId="0" fillId="0" borderId="55" xfId="43" applyFont="1" applyBorder="1" applyAlignment="1">
      <alignment horizontal="center" vertical="center"/>
    </xf>
    <xf numFmtId="38" fontId="29" fillId="29" borderId="13" xfId="33" applyFont="1" applyFill="1" applyBorder="1" applyAlignment="1">
      <alignment horizontal="center" vertical="center" wrapText="1"/>
    </xf>
    <xf numFmtId="38" fontId="29" fillId="29" borderId="155" xfId="33" applyFont="1" applyFill="1" applyBorder="1" applyAlignment="1">
      <alignment horizontal="center" vertical="center" wrapText="1"/>
    </xf>
    <xf numFmtId="0" fontId="132" fillId="0" borderId="18" xfId="0" applyFont="1" applyFill="1" applyBorder="1" applyAlignment="1">
      <alignment horizontal="left" vertical="center" shrinkToFit="1"/>
    </xf>
    <xf numFmtId="38" fontId="29" fillId="0" borderId="15" xfId="33" applyFont="1" applyBorder="1" applyAlignment="1">
      <alignment horizontal="center" vertical="center" wrapText="1"/>
    </xf>
    <xf numFmtId="38" fontId="29" fillId="0" borderId="34" xfId="33" applyFont="1" applyBorder="1" applyAlignment="1">
      <alignment horizontal="center" vertical="center" wrapText="1"/>
    </xf>
    <xf numFmtId="183" fontId="10" fillId="0" borderId="33" xfId="44" applyNumberFormat="1" applyFont="1" applyBorder="1" applyAlignment="1">
      <alignment horizontal="center" vertical="center" shrinkToFit="1"/>
    </xf>
    <xf numFmtId="38" fontId="29" fillId="0" borderId="18" xfId="33" applyFont="1" applyBorder="1" applyAlignment="1">
      <alignment horizontal="center" vertical="center" wrapText="1"/>
    </xf>
    <xf numFmtId="38" fontId="29" fillId="0" borderId="32" xfId="33" applyFont="1" applyBorder="1" applyAlignment="1">
      <alignment horizontal="center" vertical="center" wrapText="1"/>
    </xf>
    <xf numFmtId="0" fontId="132" fillId="0" borderId="15" xfId="0" applyFont="1" applyFill="1" applyBorder="1" applyAlignment="1">
      <alignment horizontal="left" vertical="center" shrinkToFit="1"/>
    </xf>
    <xf numFmtId="38" fontId="0" fillId="0" borderId="15" xfId="33" applyFont="1" applyBorder="1" applyAlignment="1">
      <alignment horizontal="center" vertical="center" wrapText="1"/>
    </xf>
    <xf numFmtId="0" fontId="96" fillId="28" borderId="15" xfId="43" applyFont="1" applyFill="1" applyBorder="1" applyAlignment="1">
      <alignment horizontal="center" vertical="center"/>
    </xf>
    <xf numFmtId="0" fontId="126" fillId="28" borderId="50" xfId="0" applyFont="1" applyFill="1" applyBorder="1" applyAlignment="1">
      <alignment horizontal="center" vertical="center" wrapText="1"/>
    </xf>
    <xf numFmtId="0" fontId="126" fillId="28" borderId="29" xfId="0" applyFont="1" applyFill="1" applyBorder="1" applyAlignment="1">
      <alignment horizontal="center" vertical="center" wrapText="1"/>
    </xf>
    <xf numFmtId="0" fontId="126" fillId="28" borderId="43" xfId="0" applyFont="1" applyFill="1" applyBorder="1" applyAlignment="1">
      <alignment horizontal="center" vertical="center" wrapText="1"/>
    </xf>
    <xf numFmtId="0" fontId="126" fillId="28" borderId="19" xfId="0" applyFont="1" applyFill="1" applyBorder="1" applyAlignment="1">
      <alignment horizontal="center" vertical="center" wrapText="1"/>
    </xf>
    <xf numFmtId="0" fontId="111" fillId="0" borderId="15" xfId="0" applyFont="1" applyBorder="1" applyAlignment="1">
      <alignment horizontal="left" vertical="center" wrapText="1"/>
    </xf>
    <xf numFmtId="0" fontId="117" fillId="28" borderId="103" xfId="0" applyFont="1" applyFill="1" applyBorder="1" applyAlignment="1">
      <alignment horizontal="center" vertical="center" wrapText="1"/>
    </xf>
    <xf numFmtId="0" fontId="117" fillId="28" borderId="104" xfId="0" applyFont="1" applyFill="1" applyBorder="1" applyAlignment="1">
      <alignment horizontal="center" vertical="center" wrapText="1"/>
    </xf>
    <xf numFmtId="0" fontId="117" fillId="28" borderId="46" xfId="0" applyFont="1" applyFill="1" applyBorder="1" applyAlignment="1">
      <alignment horizontal="center" vertical="center" wrapText="1"/>
    </xf>
    <xf numFmtId="0" fontId="117" fillId="28" borderId="101" xfId="0" applyFont="1" applyFill="1" applyBorder="1" applyAlignment="1">
      <alignment horizontal="center" vertical="center" wrapText="1"/>
    </xf>
    <xf numFmtId="0" fontId="117" fillId="28" borderId="0" xfId="0" applyFont="1" applyFill="1" applyBorder="1" applyAlignment="1">
      <alignment horizontal="center" vertical="center" wrapText="1"/>
    </xf>
    <xf numFmtId="0" fontId="117" fillId="28" borderId="17" xfId="0" applyFont="1" applyFill="1" applyBorder="1" applyAlignment="1">
      <alignment horizontal="center" vertical="center" wrapText="1"/>
    </xf>
    <xf numFmtId="0" fontId="117" fillId="28" borderId="51" xfId="0" applyFont="1" applyFill="1" applyBorder="1" applyAlignment="1">
      <alignment horizontal="center" vertical="center" wrapText="1"/>
    </xf>
    <xf numFmtId="183" fontId="10" fillId="0" borderId="31" xfId="44" applyNumberFormat="1" applyFont="1" applyBorder="1" applyAlignment="1">
      <alignment horizontal="center" vertical="center" shrinkToFit="1"/>
    </xf>
    <xf numFmtId="0" fontId="96" fillId="28" borderId="18" xfId="43" applyFont="1" applyFill="1" applyBorder="1" applyAlignment="1">
      <alignment horizontal="center" vertical="center" wrapText="1"/>
    </xf>
    <xf numFmtId="0" fontId="96" fillId="28" borderId="15" xfId="43" applyFont="1" applyFill="1" applyBorder="1" applyAlignment="1">
      <alignment horizontal="center" vertical="center" wrapText="1"/>
    </xf>
    <xf numFmtId="38" fontId="132" fillId="0" borderId="15" xfId="33" applyFont="1" applyFill="1" applyBorder="1" applyAlignment="1">
      <alignment horizontal="center" vertical="center" wrapText="1"/>
    </xf>
    <xf numFmtId="38" fontId="132" fillId="0" borderId="34" xfId="33" applyFont="1" applyFill="1" applyBorder="1" applyAlignment="1">
      <alignment horizontal="center" vertical="center" wrapText="1"/>
    </xf>
    <xf numFmtId="0" fontId="132" fillId="0" borderId="16" xfId="0" applyFont="1" applyFill="1" applyBorder="1" applyAlignment="1">
      <alignment horizontal="left" vertical="center" shrinkToFit="1"/>
    </xf>
    <xf numFmtId="38" fontId="132" fillId="0" borderId="16" xfId="33" applyFont="1" applyFill="1" applyBorder="1" applyAlignment="1">
      <alignment horizontal="center" vertical="center" wrapText="1"/>
    </xf>
    <xf numFmtId="38" fontId="132" fillId="0" borderId="36" xfId="33" applyFont="1" applyFill="1" applyBorder="1" applyAlignment="1">
      <alignment horizontal="center" vertical="center" wrapText="1"/>
    </xf>
    <xf numFmtId="0" fontId="0" fillId="0" borderId="54" xfId="43" applyFont="1" applyBorder="1" applyAlignment="1">
      <alignment horizontal="center" vertical="center" wrapText="1"/>
    </xf>
    <xf numFmtId="38" fontId="1" fillId="29" borderId="13" xfId="33" applyFont="1" applyFill="1" applyBorder="1" applyAlignment="1">
      <alignment horizontal="center" vertical="center" wrapText="1"/>
    </xf>
    <xf numFmtId="0" fontId="132" fillId="0" borderId="13" xfId="0" applyFont="1" applyFill="1" applyBorder="1" applyAlignment="1">
      <alignment horizontal="center" vertical="center" wrapText="1"/>
    </xf>
    <xf numFmtId="0" fontId="132" fillId="0" borderId="155" xfId="0" applyFont="1" applyFill="1" applyBorder="1" applyAlignment="1">
      <alignment horizontal="center" vertical="center" wrapText="1"/>
    </xf>
    <xf numFmtId="0" fontId="109" fillId="0" borderId="54" xfId="0" applyFont="1" applyFill="1" applyBorder="1" applyAlignment="1">
      <alignment horizontal="center" vertical="center"/>
    </xf>
    <xf numFmtId="20" fontId="109" fillId="29" borderId="13" xfId="0" applyNumberFormat="1" applyFont="1" applyFill="1" applyBorder="1" applyAlignment="1">
      <alignment horizontal="center" vertical="center"/>
    </xf>
    <xf numFmtId="0" fontId="109" fillId="29" borderId="13" xfId="0" applyFont="1" applyFill="1" applyBorder="1" applyAlignment="1">
      <alignment horizontal="center" vertical="center"/>
    </xf>
    <xf numFmtId="0" fontId="1" fillId="29" borderId="13" xfId="43" applyFont="1" applyFill="1" applyBorder="1" applyAlignment="1">
      <alignment horizontal="center" vertical="center" shrinkToFit="1"/>
    </xf>
    <xf numFmtId="38" fontId="132" fillId="0" borderId="18" xfId="33" applyFont="1" applyFill="1" applyBorder="1" applyAlignment="1">
      <alignment horizontal="center" vertical="center" wrapText="1"/>
    </xf>
    <xf numFmtId="38" fontId="132" fillId="0" borderId="32" xfId="33" applyFont="1" applyFill="1" applyBorder="1" applyAlignment="1">
      <alignment horizontal="center" vertical="center" wrapText="1"/>
    </xf>
    <xf numFmtId="0" fontId="96" fillId="28" borderId="18" xfId="43" applyFont="1" applyFill="1" applyBorder="1" applyAlignment="1">
      <alignment horizontal="center" vertical="center"/>
    </xf>
    <xf numFmtId="20" fontId="109" fillId="0" borderId="18" xfId="0" applyNumberFormat="1" applyFont="1" applyFill="1" applyBorder="1" applyAlignment="1">
      <alignment horizontal="center" vertical="center"/>
    </xf>
    <xf numFmtId="0" fontId="109" fillId="0" borderId="18" xfId="0" applyFont="1" applyFill="1" applyBorder="1" applyAlignment="1">
      <alignment horizontal="center" vertical="center"/>
    </xf>
    <xf numFmtId="0" fontId="109" fillId="0" borderId="15" xfId="0" applyFont="1" applyFill="1" applyBorder="1" applyAlignment="1">
      <alignment horizontal="center" vertical="center"/>
    </xf>
    <xf numFmtId="0" fontId="0" fillId="0" borderId="15" xfId="43" applyFont="1" applyBorder="1" applyAlignment="1">
      <alignment horizontal="center" vertical="center" shrinkToFit="1"/>
    </xf>
    <xf numFmtId="38" fontId="0" fillId="0" borderId="18" xfId="33" applyFont="1" applyBorder="1" applyAlignment="1">
      <alignment horizontal="center" vertical="center" wrapText="1"/>
    </xf>
    <xf numFmtId="0" fontId="0" fillId="0" borderId="18" xfId="43" applyFont="1" applyBorder="1" applyAlignment="1">
      <alignment horizontal="center" vertical="center" shrinkToFit="1"/>
    </xf>
    <xf numFmtId="183" fontId="10" fillId="0" borderId="35" xfId="44" applyNumberFormat="1" applyFont="1" applyBorder="1" applyAlignment="1">
      <alignment horizontal="center" vertical="center" shrinkToFit="1"/>
    </xf>
    <xf numFmtId="0" fontId="109" fillId="0" borderId="16" xfId="0" applyFont="1" applyFill="1" applyBorder="1" applyAlignment="1">
      <alignment horizontal="center" vertical="center"/>
    </xf>
    <xf numFmtId="0" fontId="96" fillId="28" borderId="16" xfId="43" applyFont="1" applyFill="1" applyBorder="1" applyAlignment="1">
      <alignment horizontal="center" vertical="center"/>
    </xf>
    <xf numFmtId="0" fontId="0" fillId="0" borderId="16" xfId="43" applyFont="1" applyBorder="1" applyAlignment="1">
      <alignment horizontal="center" vertical="center" shrinkToFit="1"/>
    </xf>
    <xf numFmtId="38" fontId="0" fillId="0" borderId="16" xfId="33" applyFont="1" applyBorder="1" applyAlignment="1">
      <alignment horizontal="center" vertical="center" wrapText="1"/>
    </xf>
    <xf numFmtId="0" fontId="96" fillId="28" borderId="16" xfId="43" applyFont="1" applyFill="1" applyBorder="1" applyAlignment="1">
      <alignment horizontal="center" vertical="center" wrapText="1"/>
    </xf>
    <xf numFmtId="38" fontId="29" fillId="0" borderId="16" xfId="33" applyFont="1" applyBorder="1" applyAlignment="1">
      <alignment horizontal="center" vertical="center" wrapText="1"/>
    </xf>
    <xf numFmtId="38" fontId="29" fillId="0" borderId="36" xfId="33" applyFont="1" applyBorder="1" applyAlignment="1">
      <alignment horizontal="center" vertical="center" wrapText="1"/>
    </xf>
    <xf numFmtId="0" fontId="53" fillId="0" borderId="0" xfId="44" applyFont="1" applyBorder="1" applyAlignment="1">
      <alignment horizontal="center" vertical="center"/>
    </xf>
    <xf numFmtId="0" fontId="31" fillId="0" borderId="25" xfId="43" applyFont="1" applyBorder="1" applyAlignment="1">
      <alignment horizontal="left" vertical="center" indent="1"/>
    </xf>
    <xf numFmtId="0" fontId="31" fillId="0" borderId="38" xfId="43" applyFont="1" applyBorder="1" applyAlignment="1">
      <alignment horizontal="left" vertical="center" indent="1"/>
    </xf>
    <xf numFmtId="0" fontId="31" fillId="0" borderId="21" xfId="43" applyFont="1" applyBorder="1" applyAlignment="1">
      <alignment horizontal="left" vertical="center" indent="1"/>
    </xf>
    <xf numFmtId="0" fontId="0" fillId="31" borderId="38" xfId="0" applyFill="1" applyBorder="1" applyAlignment="1">
      <alignment horizontal="center" vertical="center"/>
    </xf>
    <xf numFmtId="0" fontId="0" fillId="31" borderId="21" xfId="0" applyFill="1" applyBorder="1" applyAlignment="1">
      <alignment horizontal="center" vertical="center"/>
    </xf>
    <xf numFmtId="0" fontId="47" fillId="0" borderId="25" xfId="43" applyFont="1" applyBorder="1" applyAlignment="1">
      <alignment horizontal="center" vertical="center"/>
    </xf>
    <xf numFmtId="0" fontId="47" fillId="0" borderId="38" xfId="43" applyFont="1" applyBorder="1" applyAlignment="1">
      <alignment horizontal="center" vertical="center"/>
    </xf>
    <xf numFmtId="177" fontId="27" fillId="0" borderId="20" xfId="0" applyNumberFormat="1" applyFont="1" applyBorder="1" applyAlignment="1">
      <alignment horizontal="center" vertical="center" shrinkToFit="1"/>
    </xf>
    <xf numFmtId="0" fontId="35" fillId="0" borderId="15" xfId="43" applyFont="1" applyBorder="1" applyAlignment="1">
      <alignment horizontal="center" vertical="center"/>
    </xf>
    <xf numFmtId="0" fontId="29" fillId="0" borderId="20" xfId="43" applyFont="1" applyBorder="1" applyAlignment="1">
      <alignment horizontal="center" vertical="center" shrinkToFit="1"/>
    </xf>
    <xf numFmtId="0" fontId="1" fillId="0" borderId="72" xfId="43" applyFont="1" applyBorder="1" applyAlignment="1">
      <alignment horizontal="right" vertical="center" shrinkToFit="1"/>
    </xf>
    <xf numFmtId="0" fontId="1" fillId="0" borderId="38" xfId="43" applyFont="1" applyBorder="1" applyAlignment="1">
      <alignment horizontal="right" vertical="center" shrinkToFit="1"/>
    </xf>
    <xf numFmtId="0" fontId="1" fillId="0" borderId="75" xfId="43" applyFont="1" applyBorder="1" applyAlignment="1">
      <alignment horizontal="right" vertical="center" shrinkToFit="1"/>
    </xf>
    <xf numFmtId="3" fontId="0" fillId="0" borderId="145" xfId="43" applyNumberFormat="1" applyFont="1" applyBorder="1" applyAlignment="1">
      <alignment horizontal="center" vertical="center" shrinkToFit="1"/>
    </xf>
    <xf numFmtId="3" fontId="1" fillId="0" borderId="158" xfId="43" applyNumberFormat="1" applyFont="1" applyBorder="1" applyAlignment="1">
      <alignment horizontal="center" vertical="center" shrinkToFit="1"/>
    </xf>
    <xf numFmtId="0" fontId="0" fillId="0" borderId="37" xfId="43" applyFont="1" applyBorder="1" applyAlignment="1">
      <alignment horizontal="left" vertical="center" wrapText="1"/>
    </xf>
    <xf numFmtId="0" fontId="0" fillId="0" borderId="0" xfId="43" applyFont="1" applyBorder="1" applyAlignment="1">
      <alignment horizontal="left" vertical="center" wrapText="1"/>
    </xf>
    <xf numFmtId="0" fontId="35" fillId="0" borderId="15" xfId="43" applyFont="1" applyBorder="1" applyAlignment="1">
      <alignment horizontal="center" vertical="center" wrapText="1"/>
    </xf>
    <xf numFmtId="0" fontId="35" fillId="0" borderId="156" xfId="43" applyFont="1" applyBorder="1" applyAlignment="1">
      <alignment horizontal="center" vertical="center" shrinkToFit="1"/>
    </xf>
    <xf numFmtId="0" fontId="35" fillId="0" borderId="157" xfId="43" applyFont="1" applyBorder="1" applyAlignment="1">
      <alignment horizontal="center" vertical="center" shrinkToFit="1"/>
    </xf>
    <xf numFmtId="0" fontId="47" fillId="0" borderId="21" xfId="43" applyFont="1" applyBorder="1" applyAlignment="1">
      <alignment horizontal="center" vertical="center"/>
    </xf>
    <xf numFmtId="0" fontId="129" fillId="0" borderId="49" xfId="43" applyFont="1" applyBorder="1" applyAlignment="1">
      <alignment horizontal="left" vertical="center" wrapText="1"/>
    </xf>
    <xf numFmtId="0" fontId="18" fillId="0" borderId="49" xfId="43" applyFont="1" applyBorder="1" applyAlignment="1">
      <alignment horizontal="left" vertical="center" wrapText="1"/>
    </xf>
    <xf numFmtId="0" fontId="135" fillId="0" borderId="177" xfId="0" applyFont="1" applyBorder="1" applyAlignment="1">
      <alignment horizontal="center" vertical="center"/>
    </xf>
    <xf numFmtId="0" fontId="135" fillId="0" borderId="178" xfId="0" applyFont="1" applyBorder="1" applyAlignment="1">
      <alignment horizontal="center" vertical="center"/>
    </xf>
    <xf numFmtId="0" fontId="135" fillId="0" borderId="179" xfId="0" applyFont="1" applyBorder="1" applyAlignment="1">
      <alignment horizontal="center" vertical="center"/>
    </xf>
    <xf numFmtId="0" fontId="9" fillId="30" borderId="48" xfId="0" applyFont="1" applyFill="1" applyBorder="1" applyAlignment="1">
      <alignment horizontal="center" vertical="center" wrapText="1"/>
    </xf>
    <xf numFmtId="0" fontId="9" fillId="30" borderId="180" xfId="0" applyFont="1" applyFill="1" applyBorder="1" applyAlignment="1">
      <alignment horizontal="center" vertical="center" wrapText="1"/>
    </xf>
    <xf numFmtId="0" fontId="122" fillId="0" borderId="68" xfId="0" applyFont="1" applyBorder="1" applyAlignment="1">
      <alignment horizontal="center" vertical="center" wrapText="1"/>
    </xf>
    <xf numFmtId="0" fontId="122" fillId="0" borderId="40" xfId="0" applyFont="1" applyBorder="1" applyAlignment="1">
      <alignment horizontal="center" vertical="center" wrapText="1"/>
    </xf>
    <xf numFmtId="0" fontId="145" fillId="0" borderId="68" xfId="0" applyFont="1" applyBorder="1" applyAlignment="1">
      <alignment horizontal="center" vertical="center" wrapText="1"/>
    </xf>
    <xf numFmtId="0" fontId="145" fillId="0" borderId="74" xfId="0" applyFont="1" applyBorder="1" applyAlignment="1">
      <alignment horizontal="center" vertical="center" wrapText="1"/>
    </xf>
    <xf numFmtId="0" fontId="146" fillId="0" borderId="0" xfId="0" applyFont="1" applyBorder="1" applyAlignment="1">
      <alignment horizontal="left" vertical="center"/>
    </xf>
    <xf numFmtId="0" fontId="147" fillId="0" borderId="0" xfId="0" applyFont="1" applyBorder="1" applyAlignment="1">
      <alignment horizontal="center" vertical="center"/>
    </xf>
    <xf numFmtId="0" fontId="122" fillId="30" borderId="0" xfId="0" applyFont="1" applyFill="1" applyBorder="1" applyAlignment="1">
      <alignment horizontal="left" vertical="center" indent="1"/>
    </xf>
    <xf numFmtId="0" fontId="122" fillId="0" borderId="50" xfId="0" applyFont="1" applyFill="1" applyBorder="1" applyAlignment="1">
      <alignment horizontal="left" vertical="center" wrapText="1"/>
    </xf>
    <xf numFmtId="0" fontId="122" fillId="0" borderId="37" xfId="0" applyFont="1" applyFill="1" applyBorder="1" applyAlignment="1">
      <alignment horizontal="left" vertical="center" wrapText="1"/>
    </xf>
    <xf numFmtId="0" fontId="122" fillId="0" borderId="29" xfId="0" applyFont="1" applyFill="1" applyBorder="1" applyAlignment="1">
      <alignment horizontal="left" vertical="center" wrapText="1"/>
    </xf>
    <xf numFmtId="0" fontId="122" fillId="0" borderId="42" xfId="0" applyFont="1" applyFill="1" applyBorder="1" applyAlignment="1">
      <alignment horizontal="left" vertical="center" wrapText="1"/>
    </xf>
    <xf numFmtId="0" fontId="122" fillId="0" borderId="0" xfId="0" applyFont="1" applyFill="1" applyBorder="1" applyAlignment="1">
      <alignment horizontal="left" vertical="center" wrapText="1"/>
    </xf>
    <xf numFmtId="0" fontId="122" fillId="0" borderId="28" xfId="0" applyFont="1" applyFill="1" applyBorder="1" applyAlignment="1">
      <alignment horizontal="left" vertical="center" wrapText="1"/>
    </xf>
    <xf numFmtId="0" fontId="122" fillId="0" borderId="43" xfId="0" applyFont="1" applyFill="1" applyBorder="1" applyAlignment="1">
      <alignment horizontal="left" vertical="center"/>
    </xf>
    <xf numFmtId="0" fontId="122" fillId="0" borderId="20" xfId="0" applyFont="1" applyFill="1" applyBorder="1" applyAlignment="1">
      <alignment horizontal="left" vertical="center"/>
    </xf>
    <xf numFmtId="0" fontId="122" fillId="0" borderId="19" xfId="0" applyFont="1" applyFill="1" applyBorder="1" applyAlignment="1">
      <alignment horizontal="left" vertical="center"/>
    </xf>
    <xf numFmtId="0" fontId="134" fillId="0" borderId="141" xfId="0" applyFont="1" applyBorder="1" applyAlignment="1">
      <alignment horizontal="left" vertical="center" indent="1" shrinkToFit="1"/>
    </xf>
    <xf numFmtId="0" fontId="134" fillId="0" borderId="14" xfId="0" applyFont="1" applyBorder="1" applyAlignment="1">
      <alignment horizontal="left" vertical="center" indent="1" shrinkToFit="1"/>
    </xf>
    <xf numFmtId="0" fontId="9" fillId="0" borderId="110" xfId="0" applyFont="1" applyBorder="1" applyAlignment="1">
      <alignment horizontal="center" vertical="center" wrapText="1"/>
    </xf>
    <xf numFmtId="0" fontId="9" fillId="0" borderId="141" xfId="0" applyFont="1" applyBorder="1" applyAlignment="1">
      <alignment horizontal="center" vertical="center" wrapText="1"/>
    </xf>
    <xf numFmtId="0" fontId="122" fillId="0" borderId="108" xfId="0" applyFont="1" applyBorder="1" applyAlignment="1">
      <alignment horizontal="left" vertical="center" indent="1" shrinkToFit="1"/>
    </xf>
    <xf numFmtId="0" fontId="122" fillId="0" borderId="141" xfId="0" applyFont="1" applyBorder="1" applyAlignment="1">
      <alignment horizontal="left" vertical="center" indent="1" shrinkToFit="1"/>
    </xf>
    <xf numFmtId="0" fontId="122" fillId="0" borderId="14" xfId="0" applyFont="1" applyBorder="1" applyAlignment="1">
      <alignment horizontal="left" vertical="center" indent="1" shrinkToFit="1"/>
    </xf>
    <xf numFmtId="0" fontId="122" fillId="0" borderId="0" xfId="0" applyFont="1" applyFill="1" applyBorder="1" applyAlignment="1">
      <alignment horizontal="center" vertical="center" wrapText="1"/>
    </xf>
    <xf numFmtId="0" fontId="122" fillId="0" borderId="93" xfId="0" applyFont="1" applyBorder="1" applyAlignment="1">
      <alignment horizontal="center" vertical="center" wrapText="1"/>
    </xf>
    <xf numFmtId="0" fontId="122" fillId="0" borderId="92" xfId="0" applyFont="1" applyBorder="1" applyAlignment="1">
      <alignment horizontal="center" vertical="center" wrapText="1"/>
    </xf>
    <xf numFmtId="0" fontId="122" fillId="0" borderId="15" xfId="0" applyFont="1" applyFill="1" applyBorder="1" applyAlignment="1">
      <alignment horizontal="center" vertical="center" wrapText="1"/>
    </xf>
    <xf numFmtId="0" fontId="122" fillId="0" borderId="15" xfId="0" applyFont="1" applyBorder="1" applyAlignment="1">
      <alignment horizontal="center" vertical="center" shrinkToFit="1"/>
    </xf>
    <xf numFmtId="0" fontId="122" fillId="0" borderId="34" xfId="0" applyFont="1" applyBorder="1" applyAlignment="1">
      <alignment horizontal="center" vertical="center" shrinkToFit="1"/>
    </xf>
    <xf numFmtId="0" fontId="122" fillId="34" borderId="101" xfId="0" applyFont="1" applyFill="1" applyBorder="1" applyAlignment="1">
      <alignment horizontal="center" vertical="center" wrapText="1"/>
    </xf>
    <xf numFmtId="0" fontId="122" fillId="34" borderId="0" xfId="0" applyFont="1" applyFill="1" applyBorder="1" applyAlignment="1">
      <alignment horizontal="center" vertical="center" wrapText="1"/>
    </xf>
    <xf numFmtId="0" fontId="122" fillId="34" borderId="215" xfId="0" applyFont="1" applyFill="1" applyBorder="1" applyAlignment="1">
      <alignment horizontal="center" vertical="center" wrapText="1"/>
    </xf>
    <xf numFmtId="0" fontId="122" fillId="34" borderId="11" xfId="0" applyFont="1" applyFill="1" applyBorder="1" applyAlignment="1">
      <alignment horizontal="center" vertical="center" wrapText="1"/>
    </xf>
    <xf numFmtId="0" fontId="122" fillId="34" borderId="17" xfId="0" applyFont="1" applyFill="1" applyBorder="1" applyAlignment="1">
      <alignment horizontal="center" vertical="center" wrapText="1"/>
    </xf>
    <xf numFmtId="0" fontId="122" fillId="34" borderId="217" xfId="0" applyFont="1" applyFill="1" applyBorder="1" applyAlignment="1">
      <alignment horizontal="center" vertical="center" wrapText="1"/>
    </xf>
    <xf numFmtId="0" fontId="136" fillId="34" borderId="162" xfId="0" applyFont="1" applyFill="1" applyBorder="1" applyAlignment="1">
      <alignment horizontal="center" vertical="center" wrapText="1" shrinkToFit="1"/>
    </xf>
    <xf numFmtId="0" fontId="136" fillId="34" borderId="37" xfId="0" applyFont="1" applyFill="1" applyBorder="1" applyAlignment="1">
      <alignment horizontal="center" vertical="center" wrapText="1" shrinkToFit="1"/>
    </xf>
    <xf numFmtId="0" fontId="136" fillId="34" borderId="170" xfId="0" applyFont="1" applyFill="1" applyBorder="1" applyAlignment="1">
      <alignment horizontal="center" vertical="center" wrapText="1" shrinkToFit="1"/>
    </xf>
    <xf numFmtId="0" fontId="136" fillId="34" borderId="20" xfId="0" applyFont="1" applyFill="1" applyBorder="1" applyAlignment="1">
      <alignment horizontal="center" vertical="center" wrapText="1" shrinkToFit="1"/>
    </xf>
    <xf numFmtId="0" fontId="122" fillId="34" borderId="133" xfId="0" applyFont="1" applyFill="1" applyBorder="1" applyAlignment="1">
      <alignment horizontal="center" vertical="center" wrapText="1" shrinkToFit="1"/>
    </xf>
    <xf numFmtId="0" fontId="122" fillId="34" borderId="167" xfId="0" applyFont="1" applyFill="1" applyBorder="1" applyAlignment="1">
      <alignment horizontal="center" vertical="center" wrapText="1" shrinkToFit="1"/>
    </xf>
    <xf numFmtId="0" fontId="122" fillId="34" borderId="93" xfId="0" applyFont="1" applyFill="1" applyBorder="1" applyAlignment="1">
      <alignment horizontal="center" vertical="center" wrapText="1" shrinkToFit="1"/>
    </xf>
    <xf numFmtId="0" fontId="122" fillId="34" borderId="164" xfId="0" applyFont="1" applyFill="1" applyBorder="1" applyAlignment="1">
      <alignment horizontal="center" vertical="center" wrapText="1" shrinkToFit="1"/>
    </xf>
    <xf numFmtId="0" fontId="136" fillId="34" borderId="162" xfId="0" applyFont="1" applyFill="1" applyBorder="1" applyAlignment="1">
      <alignment horizontal="center" vertical="center" shrinkToFit="1"/>
    </xf>
    <xf numFmtId="0" fontId="136" fillId="34" borderId="0" xfId="0" applyFont="1" applyFill="1" applyBorder="1" applyAlignment="1">
      <alignment horizontal="center" vertical="center" shrinkToFit="1"/>
    </xf>
    <xf numFmtId="0" fontId="136" fillId="34" borderId="163" xfId="0" applyFont="1" applyFill="1" applyBorder="1" applyAlignment="1">
      <alignment horizontal="center" vertical="center" shrinkToFit="1"/>
    </xf>
    <xf numFmtId="0" fontId="136" fillId="34" borderId="17" xfId="0" applyFont="1" applyFill="1" applyBorder="1" applyAlignment="1">
      <alignment horizontal="center" vertical="center" shrinkToFit="1"/>
    </xf>
    <xf numFmtId="0" fontId="122" fillId="34" borderId="52" xfId="0" applyFont="1" applyFill="1" applyBorder="1" applyAlignment="1">
      <alignment horizontal="center" vertical="center" shrinkToFit="1"/>
    </xf>
    <xf numFmtId="0" fontId="122" fillId="34" borderId="79" xfId="0" applyFont="1" applyFill="1" applyBorder="1" applyAlignment="1">
      <alignment horizontal="center" vertical="center" shrinkToFit="1"/>
    </xf>
    <xf numFmtId="0" fontId="122" fillId="34" borderId="159" xfId="0" applyFont="1" applyFill="1" applyBorder="1" applyAlignment="1">
      <alignment horizontal="center" vertical="center" shrinkToFit="1"/>
    </xf>
    <xf numFmtId="0" fontId="122" fillId="34" borderId="216" xfId="0" applyFont="1" applyFill="1" applyBorder="1" applyAlignment="1">
      <alignment horizontal="center" vertical="center" shrinkToFit="1"/>
    </xf>
    <xf numFmtId="0" fontId="135" fillId="0" borderId="220" xfId="0" applyFont="1" applyBorder="1" applyAlignment="1">
      <alignment horizontal="center" vertical="center" shrinkToFit="1"/>
    </xf>
    <xf numFmtId="0" fontId="135" fillId="0" borderId="221" xfId="0" applyFont="1" applyBorder="1" applyAlignment="1">
      <alignment horizontal="center" vertical="center" shrinkToFit="1"/>
    </xf>
    <xf numFmtId="0" fontId="122" fillId="0" borderId="177" xfId="0" applyFont="1" applyBorder="1" applyAlignment="1">
      <alignment horizontal="center" vertical="center" shrinkToFit="1"/>
    </xf>
    <xf numFmtId="0" fontId="122" fillId="0" borderId="178" xfId="0" applyFont="1" applyBorder="1" applyAlignment="1">
      <alignment horizontal="center" vertical="center" shrinkToFit="1"/>
    </xf>
    <xf numFmtId="0" fontId="122" fillId="0" borderId="221" xfId="0" applyFont="1" applyBorder="1" applyAlignment="1">
      <alignment horizontal="center" vertical="center" shrinkToFit="1"/>
    </xf>
    <xf numFmtId="0" fontId="124" fillId="0" borderId="177" xfId="0" applyFont="1" applyBorder="1" applyAlignment="1">
      <alignment horizontal="center" vertical="center" wrapText="1"/>
    </xf>
    <xf numFmtId="0" fontId="124" fillId="0" borderId="221" xfId="0" applyFont="1" applyBorder="1" applyAlignment="1">
      <alignment horizontal="center" vertical="center" wrapText="1"/>
    </xf>
    <xf numFmtId="0" fontId="122" fillId="0" borderId="104" xfId="0" applyFont="1" applyBorder="1" applyAlignment="1">
      <alignment horizontal="left" vertical="top" shrinkToFit="1"/>
    </xf>
    <xf numFmtId="0" fontId="122" fillId="0" borderId="178" xfId="0" applyFont="1" applyBorder="1" applyAlignment="1">
      <alignment horizontal="left" vertical="top" shrinkToFit="1"/>
    </xf>
    <xf numFmtId="0" fontId="122" fillId="0" borderId="219" xfId="0" applyFont="1" applyBorder="1" applyAlignment="1">
      <alignment horizontal="left" vertical="top" shrinkToFit="1"/>
    </xf>
    <xf numFmtId="0" fontId="43" fillId="0" borderId="222" xfId="0" applyFont="1" applyBorder="1" applyAlignment="1">
      <alignment horizontal="center" vertical="center" wrapText="1" shrinkToFit="1"/>
    </xf>
    <xf numFmtId="0" fontId="145" fillId="0" borderId="168" xfId="0" applyFont="1" applyBorder="1" applyAlignment="1">
      <alignment horizontal="center" vertical="center" shrinkToFit="1"/>
    </xf>
    <xf numFmtId="0" fontId="122" fillId="0" borderId="168" xfId="0" applyFont="1" applyBorder="1" applyAlignment="1">
      <alignment horizontal="right" vertical="center" indent="1" shrinkToFit="1"/>
    </xf>
    <xf numFmtId="0" fontId="122" fillId="0" borderId="160" xfId="0" applyFont="1" applyBorder="1" applyAlignment="1">
      <alignment horizontal="right" vertical="center" indent="1" shrinkToFit="1"/>
    </xf>
    <xf numFmtId="0" fontId="124" fillId="0" borderId="160" xfId="0" applyFont="1" applyBorder="1" applyAlignment="1">
      <alignment horizontal="center" vertical="center" wrapText="1"/>
    </xf>
    <xf numFmtId="0" fontId="124" fillId="0" borderId="169" xfId="0" applyFont="1" applyBorder="1" applyAlignment="1">
      <alignment horizontal="center" vertical="center" wrapText="1"/>
    </xf>
    <xf numFmtId="0" fontId="124" fillId="0" borderId="162" xfId="0" applyFont="1" applyBorder="1" applyAlignment="1">
      <alignment horizontal="center" vertical="center" wrapText="1"/>
    </xf>
    <xf numFmtId="0" fontId="124" fillId="0" borderId="215" xfId="0" applyFont="1" applyBorder="1" applyAlignment="1">
      <alignment horizontal="center" vertical="center" wrapText="1"/>
    </xf>
    <xf numFmtId="0" fontId="124" fillId="0" borderId="163" xfId="0" applyFont="1" applyBorder="1" applyAlignment="1">
      <alignment horizontal="center" vertical="center" wrapText="1"/>
    </xf>
    <xf numFmtId="0" fontId="124" fillId="0" borderId="217" xfId="0" applyFont="1" applyBorder="1" applyAlignment="1">
      <alignment horizontal="center" vertical="center" wrapText="1"/>
    </xf>
    <xf numFmtId="0" fontId="122" fillId="0" borderId="53" xfId="0" applyFont="1" applyBorder="1" applyAlignment="1">
      <alignment horizontal="left" vertical="center" wrapText="1" indent="1" shrinkToFit="1"/>
    </xf>
    <xf numFmtId="0" fontId="122" fillId="0" borderId="80" xfId="0" applyFont="1" applyBorder="1" applyAlignment="1">
      <alignment horizontal="left" vertical="center" wrapText="1" indent="1" shrinkToFit="1"/>
    </xf>
    <xf numFmtId="0" fontId="122" fillId="0" borderId="224" xfId="0" applyFont="1" applyBorder="1" applyAlignment="1">
      <alignment horizontal="center" vertical="center" wrapText="1"/>
    </xf>
    <xf numFmtId="0" fontId="122" fillId="0" borderId="169" xfId="0" applyFont="1" applyBorder="1" applyAlignment="1">
      <alignment horizontal="center" vertical="center" wrapText="1"/>
    </xf>
    <xf numFmtId="0" fontId="122" fillId="0" borderId="173" xfId="0" applyFont="1" applyBorder="1" applyAlignment="1">
      <alignment horizontal="center" vertical="center" wrapText="1"/>
    </xf>
    <xf numFmtId="0" fontId="122" fillId="0" borderId="174" xfId="0" applyFont="1" applyBorder="1" applyAlignment="1">
      <alignment horizontal="center" vertical="center" wrapText="1"/>
    </xf>
    <xf numFmtId="0" fontId="122" fillId="0" borderId="160" xfId="0" applyFont="1" applyBorder="1" applyAlignment="1">
      <alignment horizontal="center" vertical="center" shrinkToFit="1"/>
    </xf>
    <xf numFmtId="0" fontId="122" fillId="0" borderId="161" xfId="0" applyFont="1" applyBorder="1" applyAlignment="1">
      <alignment horizontal="center" vertical="center" shrinkToFit="1"/>
    </xf>
    <xf numFmtId="0" fontId="122" fillId="0" borderId="176" xfId="0" applyFont="1" applyBorder="1" applyAlignment="1">
      <alignment horizontal="center" vertical="center" shrinkToFit="1"/>
    </xf>
    <xf numFmtId="0" fontId="122" fillId="0" borderId="52" xfId="0" applyFont="1" applyBorder="1" applyAlignment="1">
      <alignment horizontal="center" vertical="center" shrinkToFit="1"/>
    </xf>
    <xf numFmtId="0" fontId="122" fillId="0" borderId="11" xfId="0" applyFont="1" applyBorder="1" applyAlignment="1">
      <alignment horizontal="center" vertical="center" wrapText="1"/>
    </xf>
    <xf numFmtId="0" fontId="122" fillId="0" borderId="217" xfId="0" applyFont="1" applyBorder="1" applyAlignment="1">
      <alignment horizontal="center" vertical="center" wrapText="1"/>
    </xf>
    <xf numFmtId="0" fontId="122" fillId="0" borderId="163" xfId="0" applyFont="1" applyBorder="1" applyAlignment="1">
      <alignment horizontal="center" vertical="center" shrinkToFit="1"/>
    </xf>
    <xf numFmtId="0" fontId="122" fillId="0" borderId="17" xfId="0" applyFont="1" applyBorder="1" applyAlignment="1">
      <alignment horizontal="center" vertical="center" shrinkToFit="1"/>
    </xf>
    <xf numFmtId="0" fontId="122" fillId="0" borderId="17" xfId="0" applyFont="1" applyBorder="1" applyAlignment="1">
      <alignment horizontal="left" vertical="center" wrapText="1" indent="1" shrinkToFit="1"/>
    </xf>
    <xf numFmtId="0" fontId="122" fillId="0" borderId="102" xfId="0" applyFont="1" applyBorder="1" applyAlignment="1">
      <alignment horizontal="left" vertical="center" wrapText="1" indent="1" shrinkToFit="1"/>
    </xf>
    <xf numFmtId="0" fontId="120" fillId="30" borderId="112" xfId="0" applyFont="1" applyFill="1" applyBorder="1" applyAlignment="1">
      <alignment horizontal="center" vertical="center"/>
    </xf>
    <xf numFmtId="0" fontId="120" fillId="30" borderId="113" xfId="0" applyFont="1" applyFill="1" applyBorder="1" applyAlignment="1">
      <alignment horizontal="center" vertical="center"/>
    </xf>
    <xf numFmtId="0" fontId="120" fillId="0" borderId="185" xfId="0" applyFont="1" applyBorder="1" applyAlignment="1">
      <alignment horizontal="center" vertical="center" shrinkToFit="1"/>
    </xf>
    <xf numFmtId="0" fontId="120" fillId="0" borderId="20" xfId="0" applyFont="1" applyBorder="1" applyAlignment="1">
      <alignment horizontal="center" vertical="center" shrinkToFit="1"/>
    </xf>
    <xf numFmtId="0" fontId="120" fillId="0" borderId="171" xfId="0" applyFont="1" applyBorder="1" applyAlignment="1">
      <alignment horizontal="center" vertical="center" shrinkToFit="1"/>
    </xf>
    <xf numFmtId="0" fontId="120" fillId="0" borderId="71" xfId="0" applyFont="1" applyBorder="1" applyAlignment="1">
      <alignment horizontal="center" vertical="center"/>
    </xf>
    <xf numFmtId="0" fontId="120" fillId="0" borderId="68" xfId="0" applyFont="1" applyBorder="1" applyAlignment="1">
      <alignment horizontal="center" vertical="center"/>
    </xf>
    <xf numFmtId="0" fontId="120" fillId="0" borderId="74" xfId="0" applyFont="1" applyBorder="1" applyAlignment="1">
      <alignment horizontal="center" vertical="center"/>
    </xf>
    <xf numFmtId="0" fontId="120" fillId="0" borderId="166" xfId="0" applyFont="1" applyBorder="1" applyAlignment="1">
      <alignment horizontal="center" vertical="center"/>
    </xf>
    <xf numFmtId="0" fontId="120" fillId="0" borderId="223" xfId="0" applyFont="1" applyBorder="1" applyAlignment="1">
      <alignment horizontal="center" vertical="center"/>
    </xf>
    <xf numFmtId="0" fontId="120" fillId="29" borderId="176" xfId="0" applyFont="1" applyFill="1" applyBorder="1" applyAlignment="1">
      <alignment horizontal="center" vertical="center"/>
    </xf>
    <xf numFmtId="0" fontId="120" fillId="29" borderId="174" xfId="0" applyFont="1" applyFill="1" applyBorder="1" applyAlignment="1">
      <alignment horizontal="center" vertical="center"/>
    </xf>
    <xf numFmtId="0" fontId="120" fillId="0" borderId="112" xfId="0" applyFont="1" applyFill="1" applyBorder="1" applyAlignment="1">
      <alignment horizontal="center" vertical="center"/>
    </xf>
    <xf numFmtId="0" fontId="120" fillId="0" borderId="113" xfId="0" applyFont="1" applyFill="1" applyBorder="1" applyAlignment="1">
      <alignment horizontal="center" vertical="center"/>
    </xf>
    <xf numFmtId="0" fontId="120" fillId="30" borderId="114" xfId="0" applyFont="1" applyFill="1" applyBorder="1" applyAlignment="1">
      <alignment horizontal="center" vertical="center"/>
    </xf>
    <xf numFmtId="0" fontId="120" fillId="30" borderId="115" xfId="0" applyFont="1" applyFill="1" applyBorder="1" applyAlignment="1">
      <alignment horizontal="center" vertical="center"/>
    </xf>
    <xf numFmtId="0" fontId="121" fillId="0" borderId="25" xfId="0" applyFont="1" applyBorder="1" applyAlignment="1">
      <alignment horizontal="left" vertical="center" shrinkToFit="1"/>
    </xf>
    <xf numFmtId="0" fontId="121" fillId="0" borderId="21" xfId="0" applyFont="1" applyBorder="1" applyAlignment="1">
      <alignment horizontal="left" vertical="center" shrinkToFit="1"/>
    </xf>
    <xf numFmtId="0" fontId="121" fillId="0" borderId="38" xfId="0" applyFont="1" applyBorder="1" applyAlignment="1">
      <alignment horizontal="center" vertical="center"/>
    </xf>
    <xf numFmtId="0" fontId="137" fillId="0" borderId="0" xfId="0" applyFont="1" applyAlignment="1">
      <alignment horizontal="center" vertical="center"/>
    </xf>
    <xf numFmtId="0" fontId="122" fillId="0" borderId="107" xfId="0" applyFont="1" applyFill="1" applyBorder="1" applyAlignment="1">
      <alignment horizontal="center" vertical="center" shrinkToFit="1"/>
    </xf>
    <xf numFmtId="0" fontId="122" fillId="0" borderId="31" xfId="0" applyFont="1" applyFill="1" applyBorder="1" applyAlignment="1">
      <alignment horizontal="center" vertical="center" shrinkToFit="1"/>
    </xf>
    <xf numFmtId="0" fontId="122" fillId="0" borderId="100" xfId="0" applyFont="1" applyFill="1" applyBorder="1" applyAlignment="1">
      <alignment horizontal="center" vertical="center" shrinkToFit="1"/>
    </xf>
    <xf numFmtId="0" fontId="122" fillId="0" borderId="40" xfId="0" applyFont="1" applyFill="1" applyBorder="1" applyAlignment="1">
      <alignment horizontal="center" vertical="center" shrinkToFit="1"/>
    </xf>
    <xf numFmtId="0" fontId="68" fillId="0" borderId="144" xfId="0" applyFont="1" applyBorder="1" applyAlignment="1">
      <alignment horizontal="center" vertical="center"/>
    </xf>
    <xf numFmtId="0" fontId="68" fillId="0" borderId="48" xfId="0" applyFont="1" applyBorder="1" applyAlignment="1">
      <alignment horizontal="center" vertical="center"/>
    </xf>
    <xf numFmtId="0" fontId="68" fillId="0" borderId="30" xfId="0" applyFont="1" applyBorder="1" applyAlignment="1">
      <alignment horizontal="center" vertical="center"/>
    </xf>
    <xf numFmtId="0" fontId="42" fillId="0" borderId="139" xfId="0" applyFont="1" applyBorder="1" applyAlignment="1">
      <alignment horizontal="center" vertical="center"/>
    </xf>
    <xf numFmtId="0" fontId="42" fillId="0" borderId="29" xfId="0" applyFont="1" applyBorder="1" applyAlignment="1">
      <alignment horizontal="center" vertical="center"/>
    </xf>
    <xf numFmtId="0" fontId="42" fillId="0" borderId="11" xfId="0" applyFont="1" applyBorder="1" applyAlignment="1">
      <alignment horizontal="center" vertical="center"/>
    </xf>
    <xf numFmtId="0" fontId="42" fillId="0" borderId="138" xfId="0" applyFont="1" applyBorder="1" applyAlignment="1">
      <alignment horizontal="center" vertical="center"/>
    </xf>
    <xf numFmtId="0" fontId="42" fillId="0" borderId="50" xfId="0" applyFont="1" applyBorder="1" applyAlignment="1">
      <alignment horizontal="center" vertical="center"/>
    </xf>
    <xf numFmtId="0" fontId="42" fillId="0" borderId="37" xfId="0" applyFont="1" applyBorder="1" applyAlignment="1">
      <alignment horizontal="center" vertical="center"/>
    </xf>
    <xf numFmtId="0" fontId="42" fillId="0" borderId="47" xfId="0" applyFont="1" applyBorder="1" applyAlignment="1">
      <alignment horizontal="center" vertical="center"/>
    </xf>
    <xf numFmtId="0" fontId="42" fillId="0" borderId="137" xfId="0" applyFont="1" applyBorder="1" applyAlignment="1">
      <alignment horizontal="center" vertical="center"/>
    </xf>
    <xf numFmtId="0" fontId="42" fillId="0" borderId="17" xfId="0" applyFont="1" applyBorder="1" applyAlignment="1">
      <alignment horizontal="center" vertical="center"/>
    </xf>
    <xf numFmtId="0" fontId="42" fillId="0" borderId="102" xfId="0" applyFont="1" applyBorder="1" applyAlignment="1">
      <alignment horizontal="center" vertical="center"/>
    </xf>
    <xf numFmtId="0" fontId="10" fillId="0" borderId="0" xfId="44" applyFont="1" applyBorder="1" applyAlignment="1">
      <alignment horizontal="left" vertical="center" wrapText="1"/>
    </xf>
    <xf numFmtId="0" fontId="10" fillId="0" borderId="110" xfId="44" applyFont="1" applyBorder="1" applyAlignment="1">
      <alignment horizontal="center" vertical="center" wrapText="1"/>
    </xf>
    <xf numFmtId="0" fontId="10" fillId="0" borderId="141" xfId="44" applyFont="1" applyBorder="1" applyAlignment="1">
      <alignment horizontal="center" vertical="center" wrapText="1"/>
    </xf>
    <xf numFmtId="0" fontId="10" fillId="0" borderId="14" xfId="44" applyFont="1" applyBorder="1" applyAlignment="1">
      <alignment horizontal="center" vertical="center" wrapText="1"/>
    </xf>
    <xf numFmtId="0" fontId="0" fillId="0" borderId="108" xfId="43" applyFont="1" applyBorder="1" applyAlignment="1">
      <alignment horizontal="center" vertical="center"/>
    </xf>
    <xf numFmtId="0" fontId="0" fillId="0" borderId="141" xfId="43" applyFont="1" applyBorder="1" applyAlignment="1">
      <alignment horizontal="center" vertical="center"/>
    </xf>
    <xf numFmtId="0" fontId="0" fillId="0" borderId="105" xfId="43" applyFont="1" applyBorder="1" applyAlignment="1">
      <alignment horizontal="center" vertical="center"/>
    </xf>
    <xf numFmtId="0" fontId="0" fillId="0" borderId="116" xfId="43" applyFont="1" applyBorder="1" applyAlignment="1">
      <alignment horizontal="center" vertical="center" wrapText="1"/>
    </xf>
    <xf numFmtId="0" fontId="0" fillId="0" borderId="104" xfId="43" applyFont="1" applyBorder="1" applyAlignment="1">
      <alignment horizontal="center" vertical="center" wrapText="1"/>
    </xf>
    <xf numFmtId="0" fontId="1" fillId="29" borderId="108" xfId="43" applyFont="1" applyFill="1" applyBorder="1" applyAlignment="1">
      <alignment horizontal="center" vertical="center" shrinkToFit="1"/>
    </xf>
    <xf numFmtId="0" fontId="1" fillId="29" borderId="141" xfId="43" applyFont="1" applyFill="1" applyBorder="1" applyAlignment="1">
      <alignment horizontal="center" vertical="center" shrinkToFit="1"/>
    </xf>
    <xf numFmtId="0" fontId="1" fillId="29" borderId="105" xfId="43" applyFont="1" applyFill="1" applyBorder="1" applyAlignment="1">
      <alignment horizontal="center" vertical="center" shrinkToFit="1"/>
    </xf>
    <xf numFmtId="177" fontId="27" fillId="0" borderId="0" xfId="0" applyNumberFormat="1" applyFont="1" applyAlignment="1">
      <alignment horizontal="center" vertical="center"/>
    </xf>
    <xf numFmtId="0" fontId="28" fillId="0" borderId="0" xfId="43" applyFont="1" applyBorder="1" applyAlignment="1">
      <alignment horizontal="center" vertical="top"/>
    </xf>
    <xf numFmtId="0" fontId="129" fillId="0" borderId="0" xfId="43" applyFont="1" applyBorder="1" applyAlignment="1">
      <alignment horizontal="center" vertical="center" shrinkToFit="1"/>
    </xf>
    <xf numFmtId="0" fontId="41" fillId="0" borderId="20" xfId="44" applyFont="1" applyBorder="1" applyAlignment="1">
      <alignment horizontal="center"/>
    </xf>
    <xf numFmtId="0" fontId="31" fillId="0" borderId="20" xfId="43" applyFont="1" applyBorder="1" applyAlignment="1">
      <alignment horizontal="left" indent="1" shrinkToFit="1"/>
    </xf>
    <xf numFmtId="0" fontId="32" fillId="0" borderId="20" xfId="43" applyFont="1" applyBorder="1" applyAlignment="1">
      <alignment horizontal="center"/>
    </xf>
    <xf numFmtId="0" fontId="1" fillId="0" borderId="20" xfId="43" applyFont="1" applyBorder="1" applyAlignment="1">
      <alignment horizontal="center" vertical="center" shrinkToFit="1"/>
    </xf>
    <xf numFmtId="0" fontId="0" fillId="0" borderId="175" xfId="43" applyFont="1" applyBorder="1" applyAlignment="1">
      <alignment horizontal="center" vertical="center" shrinkToFit="1"/>
    </xf>
    <xf numFmtId="0" fontId="0" fillId="0" borderId="37" xfId="43" applyFont="1" applyBorder="1" applyAlignment="1">
      <alignment horizontal="center" vertical="center" shrinkToFit="1"/>
    </xf>
    <xf numFmtId="0" fontId="0" fillId="0" borderId="172" xfId="43" applyFont="1" applyBorder="1" applyAlignment="1">
      <alignment horizontal="center" vertical="center" shrinkToFit="1"/>
    </xf>
    <xf numFmtId="0" fontId="0" fillId="0" borderId="170" xfId="43" applyFont="1" applyBorder="1" applyAlignment="1">
      <alignment horizontal="center" vertical="center" shrinkToFit="1"/>
    </xf>
    <xf numFmtId="0" fontId="0" fillId="0" borderId="20" xfId="43" applyFont="1" applyBorder="1" applyAlignment="1">
      <alignment horizontal="center" vertical="center" shrinkToFit="1"/>
    </xf>
    <xf numFmtId="0" fontId="0" fillId="0" borderId="171" xfId="43" applyFont="1" applyBorder="1" applyAlignment="1">
      <alignment horizontal="center" vertical="center" shrinkToFit="1"/>
    </xf>
    <xf numFmtId="0" fontId="0" fillId="0" borderId="183" xfId="43" applyFont="1" applyBorder="1" applyAlignment="1">
      <alignment horizontal="center" vertical="center" wrapText="1"/>
    </xf>
    <xf numFmtId="0" fontId="0" fillId="0" borderId="77" xfId="43" applyFont="1" applyBorder="1" applyAlignment="1">
      <alignment horizontal="center" vertical="center" wrapText="1"/>
    </xf>
    <xf numFmtId="0" fontId="155" fillId="28" borderId="181" xfId="43" applyFont="1" applyFill="1" applyBorder="1" applyAlignment="1">
      <alignment horizontal="center" vertical="center" wrapText="1"/>
    </xf>
    <xf numFmtId="0" fontId="155" fillId="28" borderId="77" xfId="43" applyFont="1" applyFill="1" applyBorder="1" applyAlignment="1">
      <alignment horizontal="center" vertical="center" wrapText="1"/>
    </xf>
    <xf numFmtId="38" fontId="29" fillId="0" borderId="184" xfId="33" applyFont="1" applyBorder="1" applyAlignment="1">
      <alignment horizontal="center" vertical="center" wrapText="1"/>
    </xf>
    <xf numFmtId="38" fontId="29" fillId="0" borderId="186" xfId="33" applyFont="1" applyBorder="1" applyAlignment="1">
      <alignment horizontal="center" vertical="center" wrapText="1"/>
    </xf>
    <xf numFmtId="0" fontId="155" fillId="28" borderId="183" xfId="43" applyFont="1" applyFill="1" applyBorder="1" applyAlignment="1">
      <alignment horizontal="center" vertical="center" wrapText="1"/>
    </xf>
    <xf numFmtId="38" fontId="29" fillId="0" borderId="118" xfId="33" applyFont="1" applyBorder="1" applyAlignment="1">
      <alignment horizontal="center" vertical="center" wrapText="1"/>
    </xf>
    <xf numFmtId="183" fontId="58" fillId="0" borderId="190" xfId="44" applyNumberFormat="1" applyFont="1" applyBorder="1" applyAlignment="1">
      <alignment horizontal="center" vertical="center" shrinkToFit="1"/>
    </xf>
    <xf numFmtId="183" fontId="58" fillId="0" borderId="188" xfId="44" applyNumberFormat="1" applyFont="1" applyBorder="1" applyAlignment="1">
      <alignment horizontal="center" vertical="center" shrinkToFit="1"/>
    </xf>
    <xf numFmtId="0" fontId="10" fillId="0" borderId="181" xfId="44" applyFont="1" applyBorder="1" applyAlignment="1">
      <alignment horizontal="center" vertical="center"/>
    </xf>
    <xf numFmtId="0" fontId="10" fillId="0" borderId="183" xfId="44" applyFont="1" applyBorder="1" applyAlignment="1">
      <alignment horizontal="center" vertical="center"/>
    </xf>
    <xf numFmtId="0" fontId="155" fillId="28" borderId="181" xfId="43" applyFont="1" applyFill="1" applyBorder="1" applyAlignment="1">
      <alignment horizontal="center" vertical="center"/>
    </xf>
    <xf numFmtId="0" fontId="155" fillId="28" borderId="77" xfId="43" applyFont="1" applyFill="1" applyBorder="1" applyAlignment="1">
      <alignment horizontal="center" vertical="center"/>
    </xf>
    <xf numFmtId="0" fontId="0" fillId="0" borderId="144" xfId="43" applyFont="1" applyBorder="1" applyAlignment="1">
      <alignment horizontal="center" vertical="center" shrinkToFit="1"/>
    </xf>
    <xf numFmtId="183" fontId="58" fillId="0" borderId="211" xfId="44" applyNumberFormat="1" applyFont="1" applyBorder="1" applyAlignment="1">
      <alignment horizontal="center" vertical="center" shrinkToFit="1"/>
    </xf>
    <xf numFmtId="0" fontId="10" fillId="0" borderId="189" xfId="44" applyFont="1" applyBorder="1" applyAlignment="1">
      <alignment horizontal="center" vertical="center"/>
    </xf>
    <xf numFmtId="0" fontId="155" fillId="28" borderId="183" xfId="43" applyFont="1" applyFill="1" applyBorder="1" applyAlignment="1">
      <alignment horizontal="center" vertical="center"/>
    </xf>
    <xf numFmtId="0" fontId="0" fillId="0" borderId="116" xfId="43" applyFont="1" applyBorder="1" applyAlignment="1">
      <alignment horizontal="center" vertical="center" shrinkToFit="1"/>
    </xf>
    <xf numFmtId="0" fontId="0" fillId="0" borderId="104" xfId="43" applyFont="1" applyBorder="1" applyAlignment="1">
      <alignment horizontal="center" vertical="center" shrinkToFit="1"/>
    </xf>
    <xf numFmtId="0" fontId="0" fillId="0" borderId="187" xfId="43" applyFont="1" applyBorder="1" applyAlignment="1">
      <alignment horizontal="center" vertical="center" shrinkToFit="1"/>
    </xf>
    <xf numFmtId="183" fontId="58" fillId="0" borderId="139" xfId="44" applyNumberFormat="1" applyFont="1" applyBorder="1" applyAlignment="1">
      <alignment horizontal="center" vertical="center" shrinkToFit="1"/>
    </xf>
    <xf numFmtId="183" fontId="58" fillId="0" borderId="185" xfId="44" applyNumberFormat="1" applyFont="1" applyBorder="1" applyAlignment="1">
      <alignment horizontal="center" vertical="center" shrinkToFit="1"/>
    </xf>
    <xf numFmtId="0" fontId="75" fillId="33" borderId="103" xfId="44" applyFont="1" applyFill="1" applyBorder="1" applyAlignment="1">
      <alignment horizontal="center" vertical="center" wrapText="1"/>
    </xf>
    <xf numFmtId="0" fontId="75" fillId="33" borderId="104" xfId="44" applyFont="1" applyFill="1" applyBorder="1" applyAlignment="1">
      <alignment horizontal="center" vertical="center" wrapText="1"/>
    </xf>
    <xf numFmtId="0" fontId="75" fillId="33" borderId="46" xfId="44" applyFont="1" applyFill="1" applyBorder="1" applyAlignment="1">
      <alignment horizontal="center" vertical="center" wrapText="1"/>
    </xf>
    <xf numFmtId="0" fontId="75" fillId="33" borderId="11" xfId="44" applyFont="1" applyFill="1" applyBorder="1" applyAlignment="1">
      <alignment horizontal="center" vertical="center" wrapText="1"/>
    </xf>
    <xf numFmtId="0" fontId="75" fillId="33" borderId="17" xfId="44" applyFont="1" applyFill="1" applyBorder="1" applyAlignment="1">
      <alignment horizontal="center" vertical="center" wrapText="1"/>
    </xf>
    <xf numFmtId="0" fontId="75" fillId="33" borderId="102" xfId="44" applyFont="1" applyFill="1" applyBorder="1" applyAlignment="1">
      <alignment horizontal="center" vertical="center" wrapText="1"/>
    </xf>
    <xf numFmtId="0" fontId="0" fillId="0" borderId="78" xfId="43" applyFont="1" applyBorder="1" applyAlignment="1">
      <alignment horizontal="center" vertical="center" shrinkToFit="1"/>
    </xf>
    <xf numFmtId="0" fontId="29" fillId="0" borderId="104" xfId="43" applyFont="1" applyBorder="1" applyAlignment="1">
      <alignment horizontal="left" vertical="center" wrapText="1" shrinkToFit="1"/>
    </xf>
    <xf numFmtId="0" fontId="29" fillId="0" borderId="46" xfId="43" applyFont="1" applyBorder="1" applyAlignment="1">
      <alignment horizontal="left" vertical="center" wrapText="1" shrinkToFit="1"/>
    </xf>
    <xf numFmtId="0" fontId="0" fillId="0" borderId="182" xfId="43" applyFont="1" applyBorder="1" applyAlignment="1">
      <alignment horizontal="center" vertical="center" wrapText="1"/>
    </xf>
    <xf numFmtId="0" fontId="155" fillId="28" borderId="182" xfId="43" applyFont="1" applyFill="1" applyBorder="1" applyAlignment="1">
      <alignment horizontal="center" vertical="center" wrapText="1"/>
    </xf>
    <xf numFmtId="38" fontId="29" fillId="0" borderId="117" xfId="33" applyFont="1" applyBorder="1" applyAlignment="1">
      <alignment horizontal="center" vertical="center" wrapText="1"/>
    </xf>
    <xf numFmtId="0" fontId="138" fillId="0" borderId="104" xfId="43" applyFont="1" applyBorder="1" applyAlignment="1">
      <alignment horizontal="center" vertical="center" shrinkToFit="1"/>
    </xf>
    <xf numFmtId="183" fontId="58" fillId="0" borderId="11" xfId="44" applyNumberFormat="1" applyFont="1" applyBorder="1" applyAlignment="1">
      <alignment horizontal="center" vertical="center" shrinkToFit="1"/>
    </xf>
    <xf numFmtId="0" fontId="155" fillId="28" borderId="182" xfId="43" applyFont="1" applyFill="1" applyBorder="1" applyAlignment="1">
      <alignment horizontal="center" vertical="center"/>
    </xf>
    <xf numFmtId="0" fontId="10" fillId="31" borderId="103" xfId="44" applyFont="1" applyFill="1" applyBorder="1" applyAlignment="1">
      <alignment horizontal="center" vertical="center" wrapText="1"/>
    </xf>
    <xf numFmtId="0" fontId="10" fillId="31" borderId="104" xfId="44" applyFont="1" applyFill="1" applyBorder="1" applyAlignment="1">
      <alignment horizontal="center" vertical="center" wrapText="1"/>
    </xf>
    <xf numFmtId="0" fontId="10" fillId="31" borderId="46" xfId="44" applyFont="1" applyFill="1" applyBorder="1" applyAlignment="1">
      <alignment horizontal="center" vertical="center" wrapText="1"/>
    </xf>
    <xf numFmtId="0" fontId="10" fillId="31" borderId="11" xfId="44" applyFont="1" applyFill="1" applyBorder="1" applyAlignment="1">
      <alignment horizontal="center" vertical="center" wrapText="1"/>
    </xf>
    <xf numFmtId="0" fontId="10" fillId="31" borderId="17" xfId="44" applyFont="1" applyFill="1" applyBorder="1" applyAlignment="1">
      <alignment horizontal="center" vertical="center" wrapText="1"/>
    </xf>
    <xf numFmtId="0" fontId="10" fillId="31" borderId="102" xfId="44" applyFont="1" applyFill="1" applyBorder="1" applyAlignment="1">
      <alignment horizontal="center" vertical="center" wrapText="1"/>
    </xf>
    <xf numFmtId="0" fontId="30" fillId="0" borderId="0" xfId="43" applyFont="1" applyBorder="1" applyAlignment="1">
      <alignment horizontal="left" vertical="center" shrinkToFit="1"/>
    </xf>
    <xf numFmtId="0" fontId="10" fillId="0" borderId="112" xfId="44" applyFont="1" applyBorder="1" applyAlignment="1">
      <alignment horizontal="center" vertical="center"/>
    </xf>
    <xf numFmtId="0" fontId="10" fillId="0" borderId="53" xfId="44" applyFont="1" applyBorder="1" applyAlignment="1">
      <alignment horizontal="center" vertical="center"/>
    </xf>
    <xf numFmtId="0" fontId="10" fillId="0" borderId="113" xfId="44" applyFont="1" applyBorder="1" applyAlignment="1">
      <alignment horizontal="center" vertical="center"/>
    </xf>
    <xf numFmtId="0" fontId="0" fillId="0" borderId="146" xfId="43" applyFont="1" applyBorder="1" applyAlignment="1">
      <alignment horizontal="center" vertical="center" wrapText="1" shrinkToFit="1"/>
    </xf>
    <xf numFmtId="0" fontId="0" fillId="0" borderId="104" xfId="43" applyFont="1" applyBorder="1" applyAlignment="1">
      <alignment horizontal="center" vertical="center" wrapText="1" shrinkToFit="1"/>
    </xf>
    <xf numFmtId="0" fontId="0" fillId="0" borderId="147" xfId="43" applyFont="1" applyBorder="1" applyAlignment="1">
      <alignment horizontal="center" vertical="center" wrapText="1" shrinkToFit="1"/>
    </xf>
    <xf numFmtId="0" fontId="0" fillId="0" borderId="137" xfId="43" applyFont="1" applyBorder="1" applyAlignment="1">
      <alignment horizontal="center" vertical="center" shrinkToFit="1"/>
    </xf>
    <xf numFmtId="0" fontId="0" fillId="0" borderId="17" xfId="43" applyFont="1" applyBorder="1" applyAlignment="1">
      <alignment horizontal="center" vertical="center" shrinkToFit="1"/>
    </xf>
    <xf numFmtId="0" fontId="0" fillId="0" borderId="55" xfId="43" applyFont="1" applyBorder="1" applyAlignment="1">
      <alignment horizontal="center" vertical="center" shrinkToFit="1"/>
    </xf>
    <xf numFmtId="0" fontId="0" fillId="0" borderId="152" xfId="43" applyFont="1" applyBorder="1" applyAlignment="1">
      <alignment horizontal="center" vertical="center" shrinkToFit="1"/>
    </xf>
    <xf numFmtId="0" fontId="129" fillId="0" borderId="137" xfId="43" applyFont="1" applyBorder="1" applyAlignment="1">
      <alignment horizontal="center" vertical="center" shrinkToFit="1"/>
    </xf>
    <xf numFmtId="0" fontId="129" fillId="0" borderId="17" xfId="43" applyFont="1" applyBorder="1" applyAlignment="1">
      <alignment horizontal="center" vertical="center" shrinkToFit="1"/>
    </xf>
    <xf numFmtId="0" fontId="129" fillId="0" borderId="138" xfId="43" applyFont="1" applyBorder="1" applyAlignment="1">
      <alignment horizontal="center" vertical="center" shrinkToFit="1"/>
    </xf>
    <xf numFmtId="0" fontId="0" fillId="0" borderId="0" xfId="43" applyFont="1" applyBorder="1" applyAlignment="1">
      <alignment horizontal="left" vertical="center" shrinkToFit="1"/>
    </xf>
    <xf numFmtId="0" fontId="10" fillId="0" borderId="114" xfId="44" applyFont="1" applyBorder="1" applyAlignment="1">
      <alignment horizontal="center" vertical="center"/>
    </xf>
    <xf numFmtId="0" fontId="10" fillId="0" borderId="159" xfId="44" applyFont="1" applyBorder="1" applyAlignment="1">
      <alignment horizontal="center" vertical="center"/>
    </xf>
    <xf numFmtId="0" fontId="10" fillId="0" borderId="115" xfId="44" applyFont="1" applyBorder="1" applyAlignment="1">
      <alignment horizontal="center" vertical="center"/>
    </xf>
    <xf numFmtId="0" fontId="27" fillId="0" borderId="20" xfId="43" applyFont="1" applyBorder="1" applyAlignment="1">
      <alignment horizontal="left" vertical="center" shrinkToFit="1"/>
    </xf>
    <xf numFmtId="0" fontId="0" fillId="0" borderId="210" xfId="43" applyFont="1" applyBorder="1" applyAlignment="1">
      <alignment horizontal="center" vertical="center" shrinkToFit="1"/>
    </xf>
    <xf numFmtId="0" fontId="32" fillId="0" borderId="139" xfId="43" applyFont="1" applyBorder="1" applyAlignment="1">
      <alignment horizontal="center" vertical="center" shrinkToFit="1"/>
    </xf>
    <xf numFmtId="0" fontId="32" fillId="0" borderId="37" xfId="43" applyFont="1" applyBorder="1" applyAlignment="1">
      <alignment horizontal="center" vertical="center" shrinkToFit="1"/>
    </xf>
    <xf numFmtId="0" fontId="32" fillId="0" borderId="11" xfId="43" applyFont="1" applyBorder="1" applyAlignment="1">
      <alignment horizontal="center" vertical="center" shrinkToFit="1"/>
    </xf>
    <xf numFmtId="0" fontId="32" fillId="0" borderId="17" xfId="43" applyFont="1" applyBorder="1" applyAlignment="1">
      <alignment horizontal="center" vertical="center" shrinkToFit="1"/>
    </xf>
    <xf numFmtId="0" fontId="107" fillId="0" borderId="37" xfId="43" applyFont="1" applyBorder="1" applyAlignment="1">
      <alignment horizontal="center" vertical="center" shrinkToFit="1"/>
    </xf>
    <xf numFmtId="0" fontId="107" fillId="0" borderId="17" xfId="43" applyFont="1" applyBorder="1" applyAlignment="1">
      <alignment horizontal="center" vertical="center" shrinkToFit="1"/>
    </xf>
    <xf numFmtId="0" fontId="35" fillId="0" borderId="37" xfId="43" applyFont="1" applyBorder="1" applyAlignment="1">
      <alignment horizontal="center" shrinkToFit="1"/>
    </xf>
    <xf numFmtId="0" fontId="35" fillId="0" borderId="17" xfId="43" applyFont="1" applyBorder="1" applyAlignment="1">
      <alignment horizontal="center" shrinkToFit="1"/>
    </xf>
    <xf numFmtId="0" fontId="58" fillId="0" borderId="224" xfId="44" applyFont="1" applyBorder="1" applyAlignment="1">
      <alignment horizontal="center" vertical="center" wrapText="1" shrinkToFit="1"/>
    </xf>
    <xf numFmtId="0" fontId="58" fillId="0" borderId="161" xfId="44" applyFont="1" applyBorder="1" applyAlignment="1">
      <alignment horizontal="center" vertical="center" shrinkToFit="1"/>
    </xf>
    <xf numFmtId="0" fontId="58" fillId="0" borderId="226" xfId="44" applyFont="1" applyBorder="1" applyAlignment="1">
      <alignment horizontal="center" vertical="center" shrinkToFit="1"/>
    </xf>
    <xf numFmtId="0" fontId="58" fillId="0" borderId="11" xfId="44" applyFont="1" applyBorder="1" applyAlignment="1">
      <alignment horizontal="center" vertical="center" shrinkToFit="1"/>
    </xf>
    <xf numFmtId="0" fontId="58" fillId="0" borderId="17" xfId="44" applyFont="1" applyBorder="1" applyAlignment="1">
      <alignment horizontal="center" vertical="center" shrinkToFit="1"/>
    </xf>
    <xf numFmtId="0" fontId="58" fillId="0" borderId="102" xfId="44" applyFont="1" applyBorder="1" applyAlignment="1">
      <alignment horizontal="center" vertical="center" shrinkToFit="1"/>
    </xf>
    <xf numFmtId="0" fontId="77" fillId="32" borderId="103" xfId="44" applyFont="1" applyFill="1" applyBorder="1" applyAlignment="1">
      <alignment horizontal="center" vertical="center" wrapText="1"/>
    </xf>
    <xf numFmtId="0" fontId="77" fillId="32" borderId="104" xfId="44" applyFont="1" applyFill="1" applyBorder="1" applyAlignment="1">
      <alignment horizontal="center" vertical="center" wrapText="1"/>
    </xf>
    <xf numFmtId="0" fontId="77" fillId="32" borderId="46" xfId="44" applyFont="1" applyFill="1" applyBorder="1" applyAlignment="1">
      <alignment horizontal="center" vertical="center" wrapText="1"/>
    </xf>
    <xf numFmtId="0" fontId="77" fillId="32" borderId="101" xfId="44" applyFont="1" applyFill="1" applyBorder="1" applyAlignment="1">
      <alignment horizontal="center" vertical="center" wrapText="1"/>
    </xf>
    <xf numFmtId="0" fontId="77" fillId="32" borderId="0" xfId="44" applyFont="1" applyFill="1" applyBorder="1" applyAlignment="1">
      <alignment horizontal="center" vertical="center" wrapText="1"/>
    </xf>
    <xf numFmtId="0" fontId="77" fillId="32" borderId="51" xfId="44" applyFont="1" applyFill="1" applyBorder="1" applyAlignment="1">
      <alignment horizontal="center" vertical="center" wrapText="1"/>
    </xf>
    <xf numFmtId="0" fontId="77" fillId="32" borderId="11" xfId="44" applyFont="1" applyFill="1" applyBorder="1" applyAlignment="1">
      <alignment horizontal="center" vertical="center" wrapText="1"/>
    </xf>
    <xf numFmtId="0" fontId="77" fillId="32" borderId="17" xfId="44" applyFont="1" applyFill="1" applyBorder="1" applyAlignment="1">
      <alignment horizontal="center" vertical="center" wrapText="1"/>
    </xf>
    <xf numFmtId="0" fontId="77" fillId="32" borderId="102" xfId="44" applyFont="1" applyFill="1" applyBorder="1" applyAlignment="1">
      <alignment horizontal="center" vertical="center" wrapText="1"/>
    </xf>
    <xf numFmtId="0" fontId="153" fillId="0" borderId="116" xfId="44" applyFont="1" applyBorder="1" applyAlignment="1">
      <alignment horizontal="center" vertical="center" wrapText="1"/>
    </xf>
    <xf numFmtId="0" fontId="153" fillId="0" borderId="104" xfId="44" applyFont="1" applyBorder="1" applyAlignment="1">
      <alignment horizontal="center" vertical="center" wrapText="1"/>
    </xf>
    <xf numFmtId="0" fontId="153" fillId="0" borderId="162" xfId="44" applyFont="1" applyBorder="1" applyAlignment="1">
      <alignment horizontal="center" vertical="center" wrapText="1"/>
    </xf>
    <xf numFmtId="0" fontId="153" fillId="0" borderId="0" xfId="44" applyFont="1" applyBorder="1" applyAlignment="1">
      <alignment horizontal="center" vertical="center" wrapText="1"/>
    </xf>
    <xf numFmtId="0" fontId="10" fillId="0" borderId="187" xfId="44" applyFont="1" applyBorder="1" applyAlignment="1">
      <alignment horizontal="left" wrapText="1"/>
    </xf>
    <xf numFmtId="0" fontId="10" fillId="0" borderId="215" xfId="44" applyFont="1" applyBorder="1" applyAlignment="1">
      <alignment horizontal="left" wrapText="1"/>
    </xf>
    <xf numFmtId="0" fontId="112" fillId="0" borderId="50" xfId="0" applyFont="1" applyFill="1" applyBorder="1" applyAlignment="1">
      <alignment horizontal="left" vertical="center" wrapText="1"/>
    </xf>
    <xf numFmtId="0" fontId="112" fillId="0" borderId="37" xfId="0" applyFont="1" applyFill="1" applyBorder="1" applyAlignment="1">
      <alignment horizontal="left" vertical="center" wrapText="1"/>
    </xf>
    <xf numFmtId="0" fontId="112" fillId="0" borderId="29" xfId="0" applyFont="1" applyFill="1" applyBorder="1" applyAlignment="1">
      <alignment horizontal="left" vertical="center" wrapText="1"/>
    </xf>
    <xf numFmtId="0" fontId="112" fillId="0" borderId="43" xfId="0" applyFont="1" applyFill="1" applyBorder="1" applyAlignment="1">
      <alignment horizontal="left" vertical="center" wrapText="1"/>
    </xf>
    <xf numFmtId="0" fontId="112" fillId="0" borderId="20" xfId="0" applyFont="1" applyFill="1" applyBorder="1" applyAlignment="1">
      <alignment horizontal="left" vertical="center" wrapText="1"/>
    </xf>
    <xf numFmtId="0" fontId="112" fillId="0" borderId="19" xfId="0" applyFont="1" applyFill="1" applyBorder="1" applyAlignment="1">
      <alignment horizontal="left" vertical="center" wrapText="1"/>
    </xf>
    <xf numFmtId="0" fontId="36" fillId="28" borderId="50" xfId="0" applyFont="1" applyFill="1" applyBorder="1" applyAlignment="1">
      <alignment horizontal="center" vertical="center" wrapText="1"/>
    </xf>
    <xf numFmtId="0" fontId="36" fillId="28" borderId="37" xfId="0" applyFont="1" applyFill="1" applyBorder="1" applyAlignment="1">
      <alignment horizontal="center" vertical="center" wrapText="1"/>
    </xf>
    <xf numFmtId="0" fontId="36" fillId="28" borderId="43" xfId="0" applyFont="1" applyFill="1" applyBorder="1" applyAlignment="1">
      <alignment horizontal="center" vertical="center" wrapText="1"/>
    </xf>
    <xf numFmtId="0" fontId="36" fillId="28" borderId="20" xfId="0" applyFont="1" applyFill="1" applyBorder="1" applyAlignment="1">
      <alignment horizontal="center" vertical="center" wrapText="1"/>
    </xf>
    <xf numFmtId="0" fontId="27" fillId="0" borderId="50" xfId="0" applyFont="1" applyFill="1" applyBorder="1" applyAlignment="1">
      <alignment horizontal="left" vertical="center" wrapText="1"/>
    </xf>
    <xf numFmtId="0" fontId="27" fillId="0" borderId="37" xfId="0" applyFont="1" applyFill="1" applyBorder="1" applyAlignment="1">
      <alignment horizontal="left" vertical="center" wrapText="1"/>
    </xf>
    <xf numFmtId="0" fontId="27" fillId="0" borderId="29"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126" fillId="28" borderId="37" xfId="0" applyFont="1" applyFill="1" applyBorder="1" applyAlignment="1">
      <alignment horizontal="center" vertical="center" wrapText="1"/>
    </xf>
    <xf numFmtId="0" fontId="126" fillId="28" borderId="42" xfId="0" applyFont="1" applyFill="1" applyBorder="1" applyAlignment="1">
      <alignment horizontal="center" vertical="center" wrapText="1"/>
    </xf>
    <xf numFmtId="0" fontId="126" fillId="28" borderId="0" xfId="0" applyFont="1" applyFill="1" applyBorder="1" applyAlignment="1">
      <alignment horizontal="center" vertical="center" wrapText="1"/>
    </xf>
    <xf numFmtId="0" fontId="126" fillId="28" borderId="20" xfId="0" applyFont="1" applyFill="1" applyBorder="1" applyAlignment="1">
      <alignment horizontal="center" vertical="center" wrapText="1"/>
    </xf>
    <xf numFmtId="0" fontId="27" fillId="0" borderId="42"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126" fillId="28" borderId="28" xfId="0" applyFont="1" applyFill="1" applyBorder="1" applyAlignment="1">
      <alignment horizontal="center" vertical="center" wrapText="1"/>
    </xf>
    <xf numFmtId="0" fontId="112" fillId="0" borderId="42" xfId="0" applyFont="1" applyFill="1" applyBorder="1" applyAlignment="1">
      <alignment horizontal="left" vertical="center" wrapText="1"/>
    </xf>
    <xf numFmtId="0" fontId="112" fillId="0" borderId="0" xfId="0" applyFont="1" applyFill="1" applyBorder="1" applyAlignment="1">
      <alignment horizontal="left" vertical="center" wrapText="1"/>
    </xf>
    <xf numFmtId="0" fontId="112" fillId="0" borderId="28" xfId="0" applyFont="1" applyFill="1" applyBorder="1" applyAlignment="1">
      <alignment horizontal="left" vertical="center" wrapText="1"/>
    </xf>
    <xf numFmtId="0" fontId="36" fillId="24" borderId="78" xfId="0" applyFont="1" applyFill="1" applyBorder="1" applyAlignment="1">
      <alignment horizontal="center" vertical="center" textRotation="255" shrinkToFit="1"/>
    </xf>
    <xf numFmtId="0" fontId="36" fillId="24" borderId="18" xfId="0" applyFont="1" applyFill="1" applyBorder="1" applyAlignment="1">
      <alignment horizontal="center" vertical="center" textRotation="255" shrinkToFit="1"/>
    </xf>
    <xf numFmtId="0" fontId="49" fillId="0" borderId="78" xfId="0" applyFont="1" applyBorder="1" applyAlignment="1">
      <alignment horizontal="center" vertical="center" shrinkToFit="1"/>
    </xf>
    <xf numFmtId="0" fontId="49" fillId="0" borderId="18" xfId="0" applyFont="1" applyBorder="1" applyAlignment="1">
      <alignment horizontal="center" vertical="center" shrinkToFit="1"/>
    </xf>
    <xf numFmtId="0" fontId="27" fillId="0" borderId="15" xfId="0" applyFont="1" applyBorder="1" applyAlignment="1">
      <alignment horizontal="left" vertical="center"/>
    </xf>
    <xf numFmtId="0" fontId="1" fillId="0" borderId="38" xfId="0" applyFont="1" applyBorder="1" applyAlignment="1">
      <alignment horizontal="center" vertical="center" shrinkToFit="1"/>
    </xf>
    <xf numFmtId="0" fontId="29" fillId="0" borderId="25" xfId="0" applyFont="1" applyBorder="1" applyAlignment="1">
      <alignment horizontal="center" vertical="center" shrinkToFit="1"/>
    </xf>
    <xf numFmtId="0" fontId="29" fillId="0" borderId="38" xfId="0" applyFont="1" applyBorder="1" applyAlignment="1">
      <alignment horizontal="center" vertical="center" shrinkToFit="1"/>
    </xf>
    <xf numFmtId="0" fontId="29" fillId="0" borderId="21" xfId="0" applyFont="1" applyBorder="1" applyAlignment="1">
      <alignment horizontal="center" vertical="center" shrinkToFit="1"/>
    </xf>
    <xf numFmtId="0" fontId="27" fillId="0" borderId="25" xfId="0" applyFont="1" applyBorder="1" applyAlignment="1">
      <alignment horizontal="left" vertical="center" shrinkToFit="1"/>
    </xf>
    <xf numFmtId="0" fontId="27" fillId="0" borderId="38" xfId="0" applyFont="1" applyBorder="1" applyAlignment="1">
      <alignment horizontal="left" vertical="center" shrinkToFit="1"/>
    </xf>
    <xf numFmtId="0" fontId="27" fillId="0" borderId="21" xfId="0" applyFont="1" applyBorder="1" applyAlignment="1">
      <alignment horizontal="left" vertical="center" shrinkToFit="1"/>
    </xf>
    <xf numFmtId="0" fontId="130" fillId="28" borderId="25" xfId="0" applyFont="1" applyFill="1" applyBorder="1" applyAlignment="1">
      <alignment horizontal="left" vertical="center" indent="1"/>
    </xf>
    <xf numFmtId="0" fontId="130" fillId="28" borderId="38" xfId="0" applyFont="1" applyFill="1" applyBorder="1" applyAlignment="1">
      <alignment horizontal="left" vertical="center" indent="1"/>
    </xf>
    <xf numFmtId="0" fontId="130" fillId="28" borderId="21" xfId="0" applyFont="1" applyFill="1" applyBorder="1" applyAlignment="1">
      <alignment horizontal="left" vertical="center" indent="1"/>
    </xf>
    <xf numFmtId="0" fontId="35" fillId="24" borderId="78" xfId="0" applyFont="1" applyFill="1" applyBorder="1" applyAlignment="1">
      <alignment horizontal="center" vertical="center" wrapText="1"/>
    </xf>
    <xf numFmtId="0" fontId="35" fillId="24" borderId="86" xfId="0" applyFont="1" applyFill="1" applyBorder="1" applyAlignment="1">
      <alignment horizontal="center" vertical="center" wrapText="1"/>
    </xf>
    <xf numFmtId="0" fontId="35" fillId="24" borderId="18" xfId="0" applyFont="1" applyFill="1" applyBorder="1" applyAlignment="1">
      <alignment horizontal="center" vertical="center" wrapText="1"/>
    </xf>
    <xf numFmtId="0" fontId="29" fillId="0" borderId="43" xfId="0" applyFont="1" applyBorder="1" applyAlignment="1">
      <alignment horizontal="center" vertical="center" shrinkToFit="1"/>
    </xf>
    <xf numFmtId="0" fontId="29" fillId="0" borderId="20" xfId="0" applyFont="1" applyBorder="1" applyAlignment="1">
      <alignment horizontal="center" vertical="center" shrinkToFit="1"/>
    </xf>
    <xf numFmtId="0" fontId="29"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30" fillId="28" borderId="25" xfId="0" applyFont="1" applyFill="1" applyBorder="1" applyAlignment="1">
      <alignment horizontal="center" vertical="center" shrinkToFit="1"/>
    </xf>
    <xf numFmtId="0" fontId="130" fillId="28" borderId="38" xfId="0" applyFont="1" applyFill="1" applyBorder="1" applyAlignment="1">
      <alignment horizontal="center" vertical="center" shrinkToFit="1"/>
    </xf>
    <xf numFmtId="0" fontId="130" fillId="28" borderId="21" xfId="0" applyFont="1" applyFill="1" applyBorder="1" applyAlignment="1">
      <alignment horizontal="center" vertical="center" shrinkToFit="1"/>
    </xf>
    <xf numFmtId="0" fontId="36" fillId="24" borderId="25" xfId="0" applyFont="1" applyFill="1" applyBorder="1" applyAlignment="1">
      <alignment horizontal="center" vertical="center"/>
    </xf>
    <xf numFmtId="0" fontId="36" fillId="24" borderId="38" xfId="0" applyFont="1" applyFill="1" applyBorder="1" applyAlignment="1">
      <alignment horizontal="center" vertical="center"/>
    </xf>
    <xf numFmtId="0" fontId="36" fillId="24" borderId="21" xfId="0" applyFont="1" applyFill="1" applyBorder="1" applyAlignment="1">
      <alignment horizontal="center" vertical="center"/>
    </xf>
    <xf numFmtId="0" fontId="29" fillId="0" borderId="50" xfId="0" applyFont="1" applyBorder="1" applyAlignment="1">
      <alignment horizontal="left" vertical="center" wrapText="1"/>
    </xf>
    <xf numFmtId="0" fontId="29" fillId="0" borderId="37" xfId="0" applyFont="1" applyBorder="1" applyAlignment="1">
      <alignment horizontal="left" vertical="center" wrapText="1"/>
    </xf>
    <xf numFmtId="0" fontId="29" fillId="0" borderId="29" xfId="0" applyFont="1" applyBorder="1" applyAlignment="1">
      <alignment horizontal="left" vertical="center" wrapText="1"/>
    </xf>
    <xf numFmtId="0" fontId="29" fillId="0" borderId="43"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7" fillId="0" borderId="25" xfId="0" applyFont="1" applyBorder="1" applyAlignment="1">
      <alignment horizontal="left" vertical="center"/>
    </xf>
    <xf numFmtId="0" fontId="27" fillId="0" borderId="38" xfId="0" applyFont="1" applyBorder="1" applyAlignment="1">
      <alignment horizontal="left" vertical="center"/>
    </xf>
    <xf numFmtId="0" fontId="27" fillId="0" borderId="21" xfId="0" applyFont="1" applyBorder="1" applyAlignment="1">
      <alignment horizontal="left" vertical="center"/>
    </xf>
    <xf numFmtId="0" fontId="35" fillId="0" borderId="0" xfId="0" applyFont="1" applyBorder="1" applyAlignment="1">
      <alignment horizontal="center" vertical="center"/>
    </xf>
    <xf numFmtId="0" fontId="0" fillId="0" borderId="38" xfId="0" applyBorder="1">
      <alignment vertical="center"/>
    </xf>
    <xf numFmtId="0" fontId="0" fillId="0" borderId="21" xfId="0" applyBorder="1">
      <alignment vertical="center"/>
    </xf>
    <xf numFmtId="0" fontId="27" fillId="0" borderId="50" xfId="0" applyFont="1" applyBorder="1" applyAlignment="1">
      <alignment horizontal="left" vertical="center" wrapText="1"/>
    </xf>
    <xf numFmtId="0" fontId="27" fillId="0" borderId="37" xfId="0" applyFont="1" applyBorder="1" applyAlignment="1">
      <alignment horizontal="left" vertical="center"/>
    </xf>
    <xf numFmtId="0" fontId="27" fillId="0" borderId="29" xfId="0" applyFont="1" applyBorder="1" applyAlignment="1">
      <alignment horizontal="left" vertical="center"/>
    </xf>
    <xf numFmtId="0" fontId="27" fillId="0" borderId="43" xfId="0" applyFont="1" applyBorder="1" applyAlignment="1">
      <alignment horizontal="left" vertical="center"/>
    </xf>
    <xf numFmtId="0" fontId="27" fillId="0" borderId="20" xfId="0" applyFont="1" applyBorder="1" applyAlignment="1">
      <alignment horizontal="left" vertical="center"/>
    </xf>
    <xf numFmtId="0" fontId="27" fillId="0" borderId="19" xfId="0" applyFont="1" applyBorder="1" applyAlignment="1">
      <alignment horizontal="left" vertical="center"/>
    </xf>
    <xf numFmtId="0" fontId="31" fillId="0" borderId="0" xfId="0" applyFont="1" applyAlignment="1">
      <alignment horizontal="center" vertical="center"/>
    </xf>
    <xf numFmtId="0" fontId="126" fillId="28" borderId="15" xfId="0" applyFont="1" applyFill="1" applyBorder="1" applyAlignment="1">
      <alignment horizontal="center" vertical="center" wrapText="1"/>
    </xf>
    <xf numFmtId="0" fontId="112" fillId="0" borderId="15" xfId="0" applyFont="1" applyFill="1" applyBorder="1" applyAlignment="1">
      <alignment horizontal="left" vertical="center" wrapText="1"/>
    </xf>
    <xf numFmtId="0" fontId="1" fillId="0" borderId="78" xfId="0" applyFont="1" applyBorder="1" applyAlignment="1">
      <alignment horizontal="right" vertical="center" shrinkToFit="1"/>
    </xf>
    <xf numFmtId="0" fontId="1" fillId="0" borderId="18" xfId="0" applyFont="1" applyBorder="1" applyAlignment="1">
      <alignment horizontal="right" vertical="center" shrinkToFit="1"/>
    </xf>
    <xf numFmtId="0" fontId="36" fillId="24" borderId="15" xfId="0" applyFont="1" applyFill="1" applyBorder="1" applyAlignment="1">
      <alignment horizontal="center" vertical="center"/>
    </xf>
    <xf numFmtId="177" fontId="27" fillId="0" borderId="0" xfId="0" applyNumberFormat="1" applyFont="1" applyAlignment="1">
      <alignment horizontal="left" vertical="center"/>
    </xf>
    <xf numFmtId="177" fontId="0" fillId="0" borderId="0" xfId="0" applyNumberFormat="1" applyAlignment="1">
      <alignment horizontal="left" vertical="center"/>
    </xf>
    <xf numFmtId="0" fontId="36" fillId="24" borderId="78" xfId="0" applyFont="1" applyFill="1" applyBorder="1" applyAlignment="1">
      <alignment horizontal="center" vertical="center" wrapText="1"/>
    </xf>
    <xf numFmtId="0" fontId="36" fillId="24" borderId="86" xfId="0" applyFont="1" applyFill="1" applyBorder="1" applyAlignment="1">
      <alignment horizontal="center" vertical="center" wrapText="1"/>
    </xf>
    <xf numFmtId="0" fontId="36" fillId="24" borderId="18" xfId="0" applyFont="1" applyFill="1" applyBorder="1" applyAlignment="1">
      <alignment horizontal="center" vertical="center" wrapText="1"/>
    </xf>
    <xf numFmtId="0" fontId="27" fillId="0" borderId="18" xfId="0" applyFont="1" applyBorder="1" applyAlignment="1">
      <alignment horizontal="left" vertical="center"/>
    </xf>
    <xf numFmtId="0" fontId="27" fillId="0" borderId="42" xfId="0" applyFont="1" applyBorder="1" applyAlignment="1">
      <alignment horizontal="left" vertical="center" wrapText="1"/>
    </xf>
    <xf numFmtId="0" fontId="27" fillId="0" borderId="0" xfId="0" applyFont="1" applyAlignment="1">
      <alignment horizontal="left" vertical="center" wrapText="1"/>
    </xf>
    <xf numFmtId="0" fontId="27" fillId="0" borderId="28" xfId="0" applyFont="1" applyBorder="1" applyAlignment="1">
      <alignment horizontal="left" vertical="center" wrapText="1"/>
    </xf>
    <xf numFmtId="0" fontId="27" fillId="0" borderId="43" xfId="0" applyFont="1" applyBorder="1" applyAlignment="1">
      <alignment horizontal="left" vertical="center" wrapText="1"/>
    </xf>
    <xf numFmtId="0" fontId="27" fillId="0" borderId="20" xfId="0" applyFont="1" applyBorder="1" applyAlignment="1">
      <alignment horizontal="left" vertical="center" wrapText="1"/>
    </xf>
    <xf numFmtId="0" fontId="27" fillId="0" borderId="19" xfId="0" applyFont="1" applyBorder="1" applyAlignment="1">
      <alignment horizontal="left" vertical="center" wrapText="1"/>
    </xf>
    <xf numFmtId="56" fontId="29" fillId="0" borderId="50" xfId="0" applyNumberFormat="1" applyFont="1" applyBorder="1" applyAlignment="1">
      <alignment horizontal="center" vertical="center" shrinkToFit="1"/>
    </xf>
    <xf numFmtId="56" fontId="29" fillId="0" borderId="37" xfId="0" applyNumberFormat="1" applyFont="1" applyBorder="1" applyAlignment="1">
      <alignment horizontal="center" vertical="center" shrinkToFit="1"/>
    </xf>
    <xf numFmtId="56" fontId="29" fillId="0" borderId="29" xfId="0" applyNumberFormat="1" applyFont="1" applyBorder="1" applyAlignment="1">
      <alignment horizontal="center" vertical="center" shrinkToFit="1"/>
    </xf>
    <xf numFmtId="56" fontId="29" fillId="0" borderId="43" xfId="0" applyNumberFormat="1" applyFont="1" applyBorder="1" applyAlignment="1">
      <alignment horizontal="center" vertical="center" shrinkToFit="1"/>
    </xf>
    <xf numFmtId="56" fontId="29" fillId="0" borderId="20" xfId="0" applyNumberFormat="1" applyFont="1" applyBorder="1" applyAlignment="1">
      <alignment horizontal="center" vertical="center" shrinkToFit="1"/>
    </xf>
    <xf numFmtId="56" fontId="29" fillId="0" borderId="19" xfId="0" applyNumberFormat="1" applyFont="1" applyBorder="1" applyAlignment="1">
      <alignment horizontal="center" vertical="center" shrinkToFit="1"/>
    </xf>
    <xf numFmtId="0" fontId="27" fillId="0" borderId="78" xfId="0" applyFont="1" applyBorder="1" applyAlignment="1">
      <alignment horizontal="left" vertical="center"/>
    </xf>
    <xf numFmtId="0" fontId="28" fillId="0" borderId="0" xfId="0" applyFont="1" applyAlignment="1">
      <alignment horizontal="center" vertical="center"/>
    </xf>
    <xf numFmtId="0" fontId="40" fillId="0" borderId="0" xfId="0" applyFont="1" applyAlignment="1">
      <alignment horizontal="center" vertical="center"/>
    </xf>
    <xf numFmtId="177" fontId="0" fillId="0" borderId="0" xfId="0" applyNumberFormat="1" applyFill="1" applyAlignment="1">
      <alignment vertical="center"/>
    </xf>
    <xf numFmtId="0" fontId="32" fillId="0" borderId="0" xfId="0" applyFont="1" applyAlignment="1">
      <alignment horizontal="center" vertical="center"/>
    </xf>
    <xf numFmtId="0" fontId="0" fillId="0" borderId="191"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192" xfId="0" applyFont="1" applyBorder="1" applyAlignment="1">
      <alignment horizontal="left" vertical="center" wrapText="1" indent="1"/>
    </xf>
    <xf numFmtId="0" fontId="0" fillId="0" borderId="0" xfId="0" applyFont="1" applyBorder="1" applyAlignment="1">
      <alignment horizontal="center" vertical="center"/>
    </xf>
    <xf numFmtId="0" fontId="0" fillId="0" borderId="0" xfId="0" applyFont="1" applyBorder="1" applyAlignment="1">
      <alignment horizontal="left" vertical="center" indent="1"/>
    </xf>
    <xf numFmtId="0" fontId="0" fillId="0" borderId="192" xfId="0" applyFont="1" applyBorder="1" applyAlignment="1">
      <alignment horizontal="left" vertical="center" indent="1"/>
    </xf>
    <xf numFmtId="0" fontId="0" fillId="0" borderId="191" xfId="0" applyFont="1" applyBorder="1" applyAlignment="1">
      <alignment horizontal="left" vertical="center" indent="1"/>
    </xf>
    <xf numFmtId="0" fontId="0" fillId="0" borderId="15" xfId="0" applyBorder="1" applyAlignment="1">
      <alignment horizontal="right" vertical="center"/>
    </xf>
    <xf numFmtId="0" fontId="82" fillId="0" borderId="0" xfId="0" applyFont="1" applyAlignment="1">
      <alignment horizontal="center" vertical="center"/>
    </xf>
    <xf numFmtId="0" fontId="83" fillId="0" borderId="0" xfId="0" applyFont="1" applyAlignment="1">
      <alignment horizontal="center" vertical="center"/>
    </xf>
    <xf numFmtId="0" fontId="32" fillId="0" borderId="193" xfId="0" applyFont="1" applyBorder="1" applyAlignment="1">
      <alignment horizontal="center" vertical="center"/>
    </xf>
    <xf numFmtId="0" fontId="32" fillId="0" borderId="94" xfId="0" applyFont="1" applyBorder="1" applyAlignment="1">
      <alignment horizontal="center" vertical="center"/>
    </xf>
    <xf numFmtId="0" fontId="32" fillId="0" borderId="194" xfId="0" applyFont="1" applyBorder="1" applyAlignment="1">
      <alignment horizontal="center" vertical="center"/>
    </xf>
    <xf numFmtId="0" fontId="0" fillId="0" borderId="195" xfId="0" applyFont="1" applyBorder="1" applyAlignment="1">
      <alignment horizontal="left" vertical="center" indent="1"/>
    </xf>
    <xf numFmtId="0" fontId="0" fillId="0" borderId="49" xfId="0" applyFont="1" applyBorder="1" applyAlignment="1">
      <alignment horizontal="left" vertical="center" indent="1"/>
    </xf>
    <xf numFmtId="0" fontId="0" fillId="0" borderId="196" xfId="0" applyFont="1" applyBorder="1" applyAlignment="1">
      <alignment horizontal="left" vertical="center" indent="1"/>
    </xf>
    <xf numFmtId="0" fontId="32" fillId="28" borderId="38" xfId="0" applyFont="1" applyFill="1" applyBorder="1" applyAlignment="1">
      <alignment horizontal="left" vertical="center" indent="1" shrinkToFit="1"/>
    </xf>
    <xf numFmtId="0" fontId="1" fillId="0" borderId="0" xfId="0" applyFont="1" applyAlignment="1">
      <alignment horizontal="right" vertical="center"/>
    </xf>
    <xf numFmtId="0" fontId="32" fillId="28" borderId="20" xfId="0" applyFont="1" applyFill="1" applyBorder="1" applyAlignment="1">
      <alignment horizontal="left" vertical="center" indent="1" shrinkToFit="1"/>
    </xf>
    <xf numFmtId="0" fontId="1" fillId="0" borderId="0" xfId="0" applyFont="1" applyAlignment="1">
      <alignment horizontal="right" vertical="center" shrinkToFit="1"/>
    </xf>
    <xf numFmtId="0" fontId="39" fillId="0" borderId="20" xfId="0" applyFont="1" applyBorder="1" applyAlignment="1">
      <alignment horizontal="center" vertical="center" shrinkToFit="1"/>
    </xf>
    <xf numFmtId="0" fontId="32" fillId="25" borderId="0" xfId="0" applyFont="1" applyFill="1" applyAlignment="1">
      <alignment vertical="center"/>
    </xf>
    <xf numFmtId="0" fontId="35" fillId="0" borderId="48" xfId="0" applyFont="1" applyBorder="1" applyAlignment="1">
      <alignment horizontal="center" vertical="center"/>
    </xf>
    <xf numFmtId="0" fontId="35" fillId="0" borderId="68" xfId="0" applyFont="1" applyBorder="1" applyAlignment="1">
      <alignment horizontal="center" vertical="center"/>
    </xf>
    <xf numFmtId="0" fontId="35" fillId="0" borderId="74" xfId="0" applyFont="1" applyBorder="1" applyAlignment="1">
      <alignment horizontal="center" vertical="center"/>
    </xf>
    <xf numFmtId="0" fontId="35" fillId="0" borderId="25" xfId="0" applyFont="1" applyFill="1" applyBorder="1" applyAlignment="1">
      <alignment horizontal="center" vertical="center"/>
    </xf>
    <xf numFmtId="0" fontId="35" fillId="0" borderId="38" xfId="0" applyFont="1" applyFill="1" applyBorder="1" applyAlignment="1">
      <alignment horizontal="center" vertical="center"/>
    </xf>
    <xf numFmtId="0" fontId="35" fillId="0" borderId="75" xfId="0" applyFont="1" applyFill="1" applyBorder="1" applyAlignment="1">
      <alignment horizontal="center" vertical="center"/>
    </xf>
    <xf numFmtId="0" fontId="39" fillId="0" borderId="50" xfId="0" applyFont="1" applyFill="1" applyBorder="1" applyAlignment="1">
      <alignment horizontal="center" vertical="center"/>
    </xf>
    <xf numFmtId="0" fontId="39" fillId="0" borderId="37" xfId="0" applyFont="1" applyFill="1" applyBorder="1" applyAlignment="1">
      <alignment horizontal="center" vertical="center"/>
    </xf>
    <xf numFmtId="0" fontId="39" fillId="0" borderId="47" xfId="0" applyFont="1" applyFill="1" applyBorder="1" applyAlignment="1">
      <alignment horizontal="center" vertical="center"/>
    </xf>
    <xf numFmtId="0" fontId="39" fillId="0" borderId="42"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51" xfId="0" applyFont="1" applyFill="1" applyBorder="1" applyAlignment="1">
      <alignment horizontal="center" vertical="center"/>
    </xf>
    <xf numFmtId="0" fontId="39" fillId="0" borderId="137" xfId="0" applyFont="1" applyFill="1" applyBorder="1" applyAlignment="1">
      <alignment horizontal="center" vertical="center"/>
    </xf>
    <xf numFmtId="0" fontId="39" fillId="0" borderId="17" xfId="0" applyFont="1" applyFill="1" applyBorder="1" applyAlignment="1">
      <alignment horizontal="center" vertical="center"/>
    </xf>
    <xf numFmtId="0" fontId="39" fillId="0" borderId="102" xfId="0" applyFont="1" applyFill="1" applyBorder="1" applyAlignment="1">
      <alignment horizontal="center" vertical="center"/>
    </xf>
    <xf numFmtId="0" fontId="0" fillId="0" borderId="33" xfId="0" applyBorder="1" applyAlignment="1">
      <alignment vertical="center"/>
    </xf>
    <xf numFmtId="0" fontId="0" fillId="0" borderId="15" xfId="0" applyBorder="1" applyAlignment="1">
      <alignment vertical="center"/>
    </xf>
    <xf numFmtId="0" fontId="0" fillId="0" borderId="35" xfId="0" applyBorder="1" applyAlignment="1">
      <alignment horizontal="center" vertical="center"/>
    </xf>
    <xf numFmtId="0" fontId="0" fillId="0" borderId="16" xfId="0" applyBorder="1" applyAlignment="1">
      <alignment horizontal="center" vertical="center"/>
    </xf>
    <xf numFmtId="0" fontId="0" fillId="0" borderId="111" xfId="0" applyBorder="1" applyAlignment="1">
      <alignment vertical="center"/>
    </xf>
    <xf numFmtId="0" fontId="0" fillId="0" borderId="144" xfId="0" applyBorder="1" applyAlignment="1">
      <alignment vertical="center"/>
    </xf>
    <xf numFmtId="0" fontId="0" fillId="0" borderId="48" xfId="0" applyBorder="1" applyAlignment="1">
      <alignment vertical="center"/>
    </xf>
    <xf numFmtId="0" fontId="36" fillId="0" borderId="203" xfId="43" applyFont="1" applyBorder="1" applyAlignment="1">
      <alignment horizontal="center" vertical="center" wrapText="1"/>
    </xf>
    <xf numFmtId="0" fontId="36" fillId="0" borderId="204" xfId="43" applyFont="1" applyBorder="1" applyAlignment="1">
      <alignment horizontal="center" vertical="center" wrapText="1"/>
    </xf>
    <xf numFmtId="0" fontId="36" fillId="0" borderId="205" xfId="43" applyFont="1" applyBorder="1" applyAlignment="1">
      <alignment horizontal="center" vertical="center"/>
    </xf>
    <xf numFmtId="0" fontId="36" fillId="0" borderId="206" xfId="43" applyFont="1" applyBorder="1" applyAlignment="1">
      <alignment horizontal="center" vertical="center"/>
    </xf>
    <xf numFmtId="0" fontId="36" fillId="26" borderId="157" xfId="43" applyFont="1" applyFill="1" applyBorder="1" applyAlignment="1">
      <alignment horizontal="center" vertical="center" shrinkToFit="1"/>
    </xf>
    <xf numFmtId="0" fontId="36" fillId="26" borderId="207" xfId="43" applyFont="1" applyFill="1" applyBorder="1" applyAlignment="1">
      <alignment horizontal="center" vertical="center" shrinkToFit="1"/>
    </xf>
    <xf numFmtId="0" fontId="29" fillId="26" borderId="208" xfId="43" applyFont="1" applyFill="1" applyBorder="1" applyAlignment="1">
      <alignment horizontal="center" vertical="center"/>
    </xf>
    <xf numFmtId="0" fontId="29" fillId="26" borderId="207" xfId="43" applyFont="1" applyFill="1" applyBorder="1" applyAlignment="1">
      <alignment horizontal="center" vertical="center"/>
    </xf>
    <xf numFmtId="0" fontId="76" fillId="28" borderId="209" xfId="44" applyFont="1" applyFill="1" applyBorder="1" applyAlignment="1">
      <alignment horizontal="center" vertical="center" wrapText="1"/>
    </xf>
    <xf numFmtId="0" fontId="76" fillId="28" borderId="67" xfId="44" applyFont="1" applyFill="1" applyBorder="1" applyAlignment="1">
      <alignment horizontal="center" vertical="center" wrapText="1"/>
    </xf>
    <xf numFmtId="0" fontId="28" fillId="0" borderId="0" xfId="43" applyFont="1" applyBorder="1" applyAlignment="1">
      <alignment horizontal="center" vertical="center"/>
    </xf>
    <xf numFmtId="0" fontId="36" fillId="27" borderId="38" xfId="43" applyFont="1" applyFill="1" applyBorder="1" applyAlignment="1">
      <alignment horizontal="center" vertical="center" shrinkToFit="1"/>
    </xf>
    <xf numFmtId="0" fontId="36" fillId="27" borderId="158" xfId="43" applyFont="1" applyFill="1" applyBorder="1" applyAlignment="1">
      <alignment horizontal="center" vertical="center" shrinkToFit="1"/>
    </xf>
    <xf numFmtId="3" fontId="29" fillId="26" borderId="72" xfId="43" applyNumberFormat="1" applyFont="1" applyFill="1" applyBorder="1" applyAlignment="1">
      <alignment horizontal="center" vertical="center"/>
    </xf>
    <xf numFmtId="3" fontId="29" fillId="26" borderId="158" xfId="43" applyNumberFormat="1" applyFont="1" applyFill="1" applyBorder="1" applyAlignment="1">
      <alignment horizontal="center" vertical="center"/>
    </xf>
    <xf numFmtId="3" fontId="29" fillId="0" borderId="72" xfId="43" applyNumberFormat="1" applyFont="1" applyBorder="1" applyAlignment="1">
      <alignment horizontal="center" vertical="center"/>
    </xf>
    <xf numFmtId="3" fontId="29" fillId="0" borderId="158" xfId="43" applyNumberFormat="1" applyFont="1" applyBorder="1" applyAlignment="1">
      <alignment horizontal="center" vertical="center"/>
    </xf>
    <xf numFmtId="0" fontId="29" fillId="0" borderId="38" xfId="43" applyFont="1" applyBorder="1" applyAlignment="1">
      <alignment horizontal="left" vertical="center" wrapText="1" shrinkToFit="1"/>
    </xf>
    <xf numFmtId="0" fontId="29" fillId="0" borderId="158" xfId="43" applyFont="1" applyBorder="1" applyAlignment="1">
      <alignment horizontal="left" vertical="center" wrapText="1" shrinkToFit="1"/>
    </xf>
    <xf numFmtId="0" fontId="29" fillId="0" borderId="38" xfId="43" applyFont="1" applyBorder="1" applyAlignment="1">
      <alignment horizontal="left" vertical="center" shrinkToFit="1"/>
    </xf>
    <xf numFmtId="0" fontId="29" fillId="0" borderId="158" xfId="43" applyFont="1" applyBorder="1" applyAlignment="1">
      <alignment horizontal="left" vertical="center" shrinkToFit="1"/>
    </xf>
    <xf numFmtId="0" fontId="39" fillId="0" borderId="0" xfId="43" applyFont="1" applyBorder="1" applyAlignment="1">
      <alignment horizontal="center" vertical="center"/>
    </xf>
    <xf numFmtId="0" fontId="36" fillId="0" borderId="94" xfId="43" applyFont="1" applyBorder="1" applyAlignment="1">
      <alignment horizontal="center" vertical="center"/>
    </xf>
    <xf numFmtId="0" fontId="36" fillId="0" borderId="199" xfId="43" applyFont="1" applyBorder="1" applyAlignment="1">
      <alignment horizontal="center" vertical="center"/>
    </xf>
    <xf numFmtId="0" fontId="36" fillId="0" borderId="49" xfId="43" applyFont="1" applyBorder="1" applyAlignment="1">
      <alignment horizontal="center" vertical="center"/>
    </xf>
    <xf numFmtId="0" fontId="36" fillId="0" borderId="200" xfId="43" applyFont="1" applyBorder="1" applyAlignment="1">
      <alignment horizontal="center" vertical="center"/>
    </xf>
    <xf numFmtId="0" fontId="36" fillId="0" borderId="201" xfId="43" applyFont="1" applyBorder="1" applyAlignment="1">
      <alignment horizontal="center" vertical="center" wrapText="1"/>
    </xf>
    <xf numFmtId="0" fontId="36" fillId="0" borderId="199" xfId="43" applyFont="1" applyBorder="1" applyAlignment="1">
      <alignment horizontal="center" vertical="center" wrapText="1"/>
    </xf>
    <xf numFmtId="0" fontId="36" fillId="0" borderId="202" xfId="43" applyFont="1" applyBorder="1" applyAlignment="1">
      <alignment horizontal="center" vertical="center" wrapText="1"/>
    </xf>
    <xf numFmtId="0" fontId="36" fillId="0" borderId="200" xfId="43" applyFont="1" applyBorder="1" applyAlignment="1">
      <alignment horizontal="center" vertical="center" wrapText="1"/>
    </xf>
    <xf numFmtId="3" fontId="29" fillId="26" borderId="170" xfId="43" applyNumberFormat="1" applyFont="1" applyFill="1" applyBorder="1" applyAlignment="1">
      <alignment horizontal="center" vertical="center"/>
    </xf>
    <xf numFmtId="3" fontId="29" fillId="26" borderId="171" xfId="43" applyNumberFormat="1" applyFont="1" applyFill="1" applyBorder="1" applyAlignment="1">
      <alignment horizontal="center" vertical="center"/>
    </xf>
    <xf numFmtId="0" fontId="29" fillId="0" borderId="38" xfId="43" applyFont="1" applyFill="1" applyBorder="1" applyAlignment="1">
      <alignment horizontal="left" vertical="center" shrinkToFit="1"/>
    </xf>
    <xf numFmtId="0" fontId="29" fillId="0" borderId="158" xfId="43" applyFont="1" applyFill="1" applyBorder="1" applyAlignment="1">
      <alignment horizontal="left" vertical="center" shrinkToFit="1"/>
    </xf>
    <xf numFmtId="3" fontId="29" fillId="0" borderId="72" xfId="43" applyNumberFormat="1" applyFont="1" applyFill="1" applyBorder="1" applyAlignment="1">
      <alignment horizontal="center" vertical="center"/>
    </xf>
    <xf numFmtId="3" fontId="29" fillId="0" borderId="158" xfId="43" applyNumberFormat="1" applyFont="1" applyFill="1" applyBorder="1" applyAlignment="1">
      <alignment horizontal="center" vertical="center"/>
    </xf>
    <xf numFmtId="0" fontId="29" fillId="0" borderId="90" xfId="43" applyFont="1" applyBorder="1" applyAlignment="1">
      <alignment horizontal="left" vertical="center" shrinkToFit="1"/>
    </xf>
    <xf numFmtId="0" fontId="29" fillId="0" borderId="197" xfId="43" applyFont="1" applyBorder="1" applyAlignment="1">
      <alignment horizontal="left" vertical="center" shrinkToFit="1"/>
    </xf>
    <xf numFmtId="3" fontId="29" fillId="0" borderId="198" xfId="43" applyNumberFormat="1" applyFont="1" applyBorder="1" applyAlignment="1">
      <alignment horizontal="center" vertical="center"/>
    </xf>
    <xf numFmtId="3" fontId="29" fillId="0" borderId="197" xfId="43" applyNumberFormat="1" applyFont="1" applyBorder="1" applyAlignment="1">
      <alignment horizontal="center" vertical="center"/>
    </xf>
    <xf numFmtId="0" fontId="36" fillId="26" borderId="20" xfId="43" applyFont="1" applyFill="1" applyBorder="1" applyAlignment="1">
      <alignment horizontal="center" vertical="center" shrinkToFit="1"/>
    </xf>
    <xf numFmtId="0" fontId="36" fillId="26" borderId="171" xfId="43" applyFont="1" applyFill="1" applyBorder="1" applyAlignment="1">
      <alignment horizontal="center" vertical="center" shrinkToFit="1"/>
    </xf>
    <xf numFmtId="0" fontId="102" fillId="0" borderId="0" xfId="0" applyFont="1" applyAlignment="1">
      <alignment horizontal="left" vertical="center" wrapText="1"/>
    </xf>
    <xf numFmtId="0" fontId="99" fillId="0" borderId="0" xfId="0" applyFont="1" applyAlignment="1">
      <alignment horizontal="left" vertical="center"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p10アクティビティ申込書 H24" xfId="44" xr:uid="{00000000-0005-0000-0000-00002C000000}"/>
    <cellStyle name="良い" xfId="45" builtinId="26" customBuiltin="1"/>
  </cellStyles>
  <dxfs count="0"/>
  <tableStyles count="0" defaultTableStyle="TableStyleMedium9" defaultPivotStyle="PivotStyleLight16"/>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508000</xdr:colOff>
      <xdr:row>15</xdr:row>
      <xdr:rowOff>82550</xdr:rowOff>
    </xdr:from>
    <xdr:to>
      <xdr:col>8</xdr:col>
      <xdr:colOff>228600</xdr:colOff>
      <xdr:row>15</xdr:row>
      <xdr:rowOff>101600</xdr:rowOff>
    </xdr:to>
    <xdr:cxnSp macro="">
      <xdr:nvCxnSpPr>
        <xdr:cNvPr id="36232" name="AutoShape 1">
          <a:extLst>
            <a:ext uri="{FF2B5EF4-FFF2-40B4-BE49-F238E27FC236}">
              <a16:creationId xmlns:a16="http://schemas.microsoft.com/office/drawing/2014/main" id="{00000000-0008-0000-0000-0000888D0000}"/>
            </a:ext>
          </a:extLst>
        </xdr:cNvPr>
        <xdr:cNvCxnSpPr>
          <a:cxnSpLocks noChangeShapeType="1"/>
        </xdr:cNvCxnSpPr>
      </xdr:nvCxnSpPr>
      <xdr:spPr bwMode="auto">
        <a:xfrm flipV="1">
          <a:off x="508000" y="3663950"/>
          <a:ext cx="4597400" cy="19050"/>
        </a:xfrm>
        <a:prstGeom prst="straightConnector1">
          <a:avLst/>
        </a:prstGeom>
        <a:noFill/>
        <a:ln w="76200" cap="rnd">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95250</xdr:colOff>
      <xdr:row>0</xdr:row>
      <xdr:rowOff>146050</xdr:rowOff>
    </xdr:from>
    <xdr:to>
      <xdr:col>3</xdr:col>
      <xdr:colOff>285750</xdr:colOff>
      <xdr:row>7</xdr:row>
      <xdr:rowOff>101600</xdr:rowOff>
    </xdr:to>
    <xdr:pic>
      <xdr:nvPicPr>
        <xdr:cNvPr id="36233" name="図 1" descr="名栗げんきプラザ緑ロゴ">
          <a:extLst>
            <a:ext uri="{FF2B5EF4-FFF2-40B4-BE49-F238E27FC236}">
              <a16:creationId xmlns:a16="http://schemas.microsoft.com/office/drawing/2014/main" id="{00000000-0008-0000-0000-0000898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46050"/>
          <a:ext cx="2019300"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260350</xdr:colOff>
      <xdr:row>33</xdr:row>
      <xdr:rowOff>79375</xdr:rowOff>
    </xdr:from>
    <xdr:to>
      <xdr:col>7</xdr:col>
      <xdr:colOff>584200</xdr:colOff>
      <xdr:row>42</xdr:row>
      <xdr:rowOff>66675</xdr:rowOff>
    </xdr:to>
    <xdr:sp macro="" textlink="">
      <xdr:nvSpPr>
        <xdr:cNvPr id="19459" name="Text Box 3">
          <a:extLst>
            <a:ext uri="{FF2B5EF4-FFF2-40B4-BE49-F238E27FC236}">
              <a16:creationId xmlns:a16="http://schemas.microsoft.com/office/drawing/2014/main" id="{00000000-0008-0000-0000-0000034C0000}"/>
            </a:ext>
          </a:extLst>
        </xdr:cNvPr>
        <xdr:cNvSpPr txBox="1">
          <a:spLocks noChangeArrowheads="1"/>
        </xdr:cNvSpPr>
      </xdr:nvSpPr>
      <xdr:spPr bwMode="auto">
        <a:xfrm>
          <a:off x="869950" y="7134225"/>
          <a:ext cx="3981450" cy="170815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3000"/>
            </a:lnSpc>
            <a:defRPr sz="1000"/>
          </a:pPr>
          <a:r>
            <a:rPr lang="ja-JP" altLang="en-US" sz="2400" b="0" i="0" u="none" strike="noStrike" baseline="0">
              <a:solidFill>
                <a:srgbClr val="000000"/>
              </a:solidFill>
              <a:latin typeface="ＭＳ Ｐゴシック"/>
              <a:ea typeface="ＭＳ Ｐゴシック"/>
            </a:rPr>
            <a:t>埼玉県立名栗げんきプラザ</a:t>
          </a:r>
          <a:endParaRPr lang="ja-JP" altLang="en-US"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357-0111</a:t>
          </a:r>
          <a:r>
            <a:rPr lang="ja-JP" altLang="en-US" sz="1200" b="0" i="0" u="none" strike="noStrike" baseline="0">
              <a:solidFill>
                <a:srgbClr val="000000"/>
              </a:solidFill>
              <a:latin typeface="ＭＳ Ｐ明朝"/>
              <a:ea typeface="ＭＳ Ｐ明朝"/>
            </a:rPr>
            <a:t>埼玉県飯能市上名栗</a:t>
          </a:r>
          <a:r>
            <a:rPr lang="en-US" altLang="ja-JP" sz="1200" b="0" i="0" u="none" strike="noStrike" baseline="0">
              <a:solidFill>
                <a:srgbClr val="000000"/>
              </a:solidFill>
              <a:latin typeface="Century"/>
            </a:rPr>
            <a:t>1289-2</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en-US" altLang="ja-JP" sz="1200" b="0" i="0" u="none" strike="noStrike" baseline="0">
              <a:solidFill>
                <a:srgbClr val="000000"/>
              </a:solidFill>
              <a:latin typeface="Century"/>
            </a:rPr>
            <a:t>TEL</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042-979-1011</a:t>
          </a:r>
          <a:r>
            <a:rPr lang="ja-JP" altLang="en-US" sz="1200" b="0" i="0" u="none" strike="noStrike" baseline="0">
              <a:solidFill>
                <a:srgbClr val="000000"/>
              </a:solidFill>
              <a:latin typeface="ＭＳ Ｐ明朝"/>
              <a:ea typeface="ＭＳ Ｐ明朝"/>
            </a:rPr>
            <a:t>　</a:t>
          </a:r>
          <a:r>
            <a:rPr lang="en-US" altLang="ja-JP" sz="1200" b="0" i="0" u="none" strike="noStrike" baseline="0">
              <a:solidFill>
                <a:srgbClr val="000000"/>
              </a:solidFill>
              <a:latin typeface="Century"/>
            </a:rPr>
            <a:t>FAX</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042-979-1013</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Ｐ明朝"/>
              <a:ea typeface="ＭＳ Ｐ明朝"/>
            </a:rPr>
            <a:t>Ｅメール：</a:t>
          </a:r>
          <a:r>
            <a:rPr lang="en-US" altLang="ja-JP" sz="1200" b="0" i="0" u="none" strike="noStrike" baseline="0">
              <a:solidFill>
                <a:srgbClr val="000000"/>
              </a:solidFill>
              <a:latin typeface="Century"/>
            </a:rPr>
            <a:t>naguri@tokyu-com.co.jp</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en-US" altLang="ja-JP" sz="1200" b="0" i="0" u="none" strike="noStrike" baseline="0">
              <a:solidFill>
                <a:srgbClr val="000000"/>
              </a:solidFill>
              <a:latin typeface="Century"/>
            </a:rPr>
            <a:t>URL</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http://www.naguri-genki.com</a:t>
          </a:r>
        </a:p>
      </xdr:txBody>
    </xdr:sp>
    <xdr:clientData/>
  </xdr:twoCellAnchor>
  <xdr:twoCellAnchor editAs="oneCell">
    <xdr:from>
      <xdr:col>5</xdr:col>
      <xdr:colOff>431800</xdr:colOff>
      <xdr:row>0</xdr:row>
      <xdr:rowOff>127000</xdr:rowOff>
    </xdr:from>
    <xdr:to>
      <xdr:col>8</xdr:col>
      <xdr:colOff>355600</xdr:colOff>
      <xdr:row>12</xdr:row>
      <xdr:rowOff>44450</xdr:rowOff>
    </xdr:to>
    <xdr:pic>
      <xdr:nvPicPr>
        <xdr:cNvPr id="36235" name="Picture 499" descr="C:\Users\a127466\AppData\Local\Microsoft\Windows\Temporary Internet Files\Content.IE5\4D7KZM4B\cc-library010010433-thum[1].jpg">
          <a:extLst>
            <a:ext uri="{FF2B5EF4-FFF2-40B4-BE49-F238E27FC236}">
              <a16:creationId xmlns:a16="http://schemas.microsoft.com/office/drawing/2014/main" id="{00000000-0008-0000-0000-00008B8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79800" y="127000"/>
          <a:ext cx="1752600" cy="189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165100</xdr:colOff>
          <xdr:row>15</xdr:row>
          <xdr:rowOff>0</xdr:rowOff>
        </xdr:from>
        <xdr:to>
          <xdr:col>4</xdr:col>
          <xdr:colOff>177800</xdr:colOff>
          <xdr:row>15</xdr:row>
          <xdr:rowOff>209550</xdr:rowOff>
        </xdr:to>
        <xdr:sp macro="" textlink="">
          <xdr:nvSpPr>
            <xdr:cNvPr id="59393" name="Check Box 1" hidden="1">
              <a:extLst>
                <a:ext uri="{63B3BB69-23CF-44E3-9099-C40C66FF867C}">
                  <a14:compatExt spid="_x0000_s59393"/>
                </a:ext>
                <a:ext uri="{FF2B5EF4-FFF2-40B4-BE49-F238E27FC236}">
                  <a16:creationId xmlns:a16="http://schemas.microsoft.com/office/drawing/2014/main" id="{00000000-0008-0000-0900-00000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393700</xdr:colOff>
          <xdr:row>5</xdr:row>
          <xdr:rowOff>0</xdr:rowOff>
        </xdr:from>
        <xdr:to>
          <xdr:col>20</xdr:col>
          <xdr:colOff>6350</xdr:colOff>
          <xdr:row>6</xdr:row>
          <xdr:rowOff>0</xdr:rowOff>
        </xdr:to>
        <xdr:sp macro="" textlink="">
          <xdr:nvSpPr>
            <xdr:cNvPr id="59394" name="Check Box 2" hidden="1">
              <a:extLst>
                <a:ext uri="{63B3BB69-23CF-44E3-9099-C40C66FF867C}">
                  <a14:compatExt spid="_x0000_s59394"/>
                </a:ext>
                <a:ext uri="{FF2B5EF4-FFF2-40B4-BE49-F238E27FC236}">
                  <a16:creationId xmlns:a16="http://schemas.microsoft.com/office/drawing/2014/main" id="{00000000-0008-0000-0900-00000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234950</xdr:colOff>
          <xdr:row>5</xdr:row>
          <xdr:rowOff>0</xdr:rowOff>
        </xdr:from>
        <xdr:to>
          <xdr:col>23</xdr:col>
          <xdr:colOff>247650</xdr:colOff>
          <xdr:row>6</xdr:row>
          <xdr:rowOff>0</xdr:rowOff>
        </xdr:to>
        <xdr:sp macro="" textlink="">
          <xdr:nvSpPr>
            <xdr:cNvPr id="59395" name="Check Box 3" hidden="1">
              <a:extLst>
                <a:ext uri="{63B3BB69-23CF-44E3-9099-C40C66FF867C}">
                  <a14:compatExt spid="_x0000_s59395"/>
                </a:ext>
                <a:ext uri="{FF2B5EF4-FFF2-40B4-BE49-F238E27FC236}">
                  <a16:creationId xmlns:a16="http://schemas.microsoft.com/office/drawing/2014/main" id="{00000000-0008-0000-0900-00000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18</xdr:row>
          <xdr:rowOff>12700</xdr:rowOff>
        </xdr:from>
        <xdr:to>
          <xdr:col>9</xdr:col>
          <xdr:colOff>19050</xdr:colOff>
          <xdr:row>18</xdr:row>
          <xdr:rowOff>222250</xdr:rowOff>
        </xdr:to>
        <xdr:sp macro="" textlink="">
          <xdr:nvSpPr>
            <xdr:cNvPr id="59396" name="Check Box 4" hidden="1">
              <a:extLst>
                <a:ext uri="{63B3BB69-23CF-44E3-9099-C40C66FF867C}">
                  <a14:compatExt spid="_x0000_s59396"/>
                </a:ext>
                <a:ext uri="{FF2B5EF4-FFF2-40B4-BE49-F238E27FC236}">
                  <a16:creationId xmlns:a16="http://schemas.microsoft.com/office/drawing/2014/main" id="{00000000-0008-0000-0900-00000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xdr:colOff>
          <xdr:row>18</xdr:row>
          <xdr:rowOff>0</xdr:rowOff>
        </xdr:from>
        <xdr:to>
          <xdr:col>12</xdr:col>
          <xdr:colOff>19050</xdr:colOff>
          <xdr:row>18</xdr:row>
          <xdr:rowOff>209550</xdr:rowOff>
        </xdr:to>
        <xdr:sp macro="" textlink="">
          <xdr:nvSpPr>
            <xdr:cNvPr id="59397" name="Check Box 5" hidden="1">
              <a:extLst>
                <a:ext uri="{63B3BB69-23CF-44E3-9099-C40C66FF867C}">
                  <a14:compatExt spid="_x0000_s59397"/>
                </a:ext>
                <a:ext uri="{FF2B5EF4-FFF2-40B4-BE49-F238E27FC236}">
                  <a16:creationId xmlns:a16="http://schemas.microsoft.com/office/drawing/2014/main" id="{00000000-0008-0000-0900-00000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15</xdr:row>
          <xdr:rowOff>0</xdr:rowOff>
        </xdr:from>
        <xdr:to>
          <xdr:col>16</xdr:col>
          <xdr:colOff>177800</xdr:colOff>
          <xdr:row>15</xdr:row>
          <xdr:rowOff>209550</xdr:rowOff>
        </xdr:to>
        <xdr:sp macro="" textlink="">
          <xdr:nvSpPr>
            <xdr:cNvPr id="59398" name="Check Box 6" hidden="1">
              <a:extLst>
                <a:ext uri="{63B3BB69-23CF-44E3-9099-C40C66FF867C}">
                  <a14:compatExt spid="_x0000_s59398"/>
                </a:ext>
                <a:ext uri="{FF2B5EF4-FFF2-40B4-BE49-F238E27FC236}">
                  <a16:creationId xmlns:a16="http://schemas.microsoft.com/office/drawing/2014/main" id="{00000000-0008-0000-0900-00000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15</xdr:row>
          <xdr:rowOff>215900</xdr:rowOff>
        </xdr:from>
        <xdr:to>
          <xdr:col>16</xdr:col>
          <xdr:colOff>177800</xdr:colOff>
          <xdr:row>16</xdr:row>
          <xdr:rowOff>209550</xdr:rowOff>
        </xdr:to>
        <xdr:sp macro="" textlink="">
          <xdr:nvSpPr>
            <xdr:cNvPr id="59399" name="Check Box 7" hidden="1">
              <a:extLst>
                <a:ext uri="{63B3BB69-23CF-44E3-9099-C40C66FF867C}">
                  <a14:compatExt spid="_x0000_s59399"/>
                </a:ext>
                <a:ext uri="{FF2B5EF4-FFF2-40B4-BE49-F238E27FC236}">
                  <a16:creationId xmlns:a16="http://schemas.microsoft.com/office/drawing/2014/main" id="{00000000-0008-0000-0900-00000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16</xdr:row>
          <xdr:rowOff>0</xdr:rowOff>
        </xdr:from>
        <xdr:to>
          <xdr:col>4</xdr:col>
          <xdr:colOff>177800</xdr:colOff>
          <xdr:row>16</xdr:row>
          <xdr:rowOff>209550</xdr:rowOff>
        </xdr:to>
        <xdr:sp macro="" textlink="">
          <xdr:nvSpPr>
            <xdr:cNvPr id="59400" name="Check Box 8" hidden="1">
              <a:extLst>
                <a:ext uri="{63B3BB69-23CF-44E3-9099-C40C66FF867C}">
                  <a14:compatExt spid="_x0000_s59400"/>
                </a:ext>
                <a:ext uri="{FF2B5EF4-FFF2-40B4-BE49-F238E27FC236}">
                  <a16:creationId xmlns:a16="http://schemas.microsoft.com/office/drawing/2014/main" id="{00000000-0008-0000-0900-00000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xdr:colOff>
          <xdr:row>18</xdr:row>
          <xdr:rowOff>12700</xdr:rowOff>
        </xdr:from>
        <xdr:to>
          <xdr:col>21</xdr:col>
          <xdr:colOff>19050</xdr:colOff>
          <xdr:row>18</xdr:row>
          <xdr:rowOff>222250</xdr:rowOff>
        </xdr:to>
        <xdr:sp macro="" textlink="">
          <xdr:nvSpPr>
            <xdr:cNvPr id="59401" name="Check Box 9" hidden="1">
              <a:extLst>
                <a:ext uri="{63B3BB69-23CF-44E3-9099-C40C66FF867C}">
                  <a14:compatExt spid="_x0000_s59401"/>
                </a:ext>
                <a:ext uri="{FF2B5EF4-FFF2-40B4-BE49-F238E27FC236}">
                  <a16:creationId xmlns:a16="http://schemas.microsoft.com/office/drawing/2014/main" id="{00000000-0008-0000-0900-00000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xdr:colOff>
          <xdr:row>18</xdr:row>
          <xdr:rowOff>0</xdr:rowOff>
        </xdr:from>
        <xdr:to>
          <xdr:col>24</xdr:col>
          <xdr:colOff>19050</xdr:colOff>
          <xdr:row>18</xdr:row>
          <xdr:rowOff>209550</xdr:rowOff>
        </xdr:to>
        <xdr:sp macro="" textlink="">
          <xdr:nvSpPr>
            <xdr:cNvPr id="59402" name="Check Box 10" hidden="1">
              <a:extLst>
                <a:ext uri="{63B3BB69-23CF-44E3-9099-C40C66FF867C}">
                  <a14:compatExt spid="_x0000_s59402"/>
                </a:ext>
                <a:ext uri="{FF2B5EF4-FFF2-40B4-BE49-F238E27FC236}">
                  <a16:creationId xmlns:a16="http://schemas.microsoft.com/office/drawing/2014/main" id="{00000000-0008-0000-0900-00000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xdr:colOff>
          <xdr:row>18</xdr:row>
          <xdr:rowOff>12700</xdr:rowOff>
        </xdr:from>
        <xdr:to>
          <xdr:col>21</xdr:col>
          <xdr:colOff>19050</xdr:colOff>
          <xdr:row>18</xdr:row>
          <xdr:rowOff>222250</xdr:rowOff>
        </xdr:to>
        <xdr:sp macro="" textlink="">
          <xdr:nvSpPr>
            <xdr:cNvPr id="59403" name="Check Box 11" hidden="1">
              <a:extLst>
                <a:ext uri="{63B3BB69-23CF-44E3-9099-C40C66FF867C}">
                  <a14:compatExt spid="_x0000_s59403"/>
                </a:ext>
                <a:ext uri="{FF2B5EF4-FFF2-40B4-BE49-F238E27FC236}">
                  <a16:creationId xmlns:a16="http://schemas.microsoft.com/office/drawing/2014/main" id="{00000000-0008-0000-0900-00000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xdr:row>
          <xdr:rowOff>12700</xdr:rowOff>
        </xdr:from>
        <xdr:to>
          <xdr:col>20</xdr:col>
          <xdr:colOff>38100</xdr:colOff>
          <xdr:row>1</xdr:row>
          <xdr:rowOff>228600</xdr:rowOff>
        </xdr:to>
        <xdr:sp macro="" textlink="">
          <xdr:nvSpPr>
            <xdr:cNvPr id="59404" name="Check Box 12" hidden="1">
              <a:extLst>
                <a:ext uri="{63B3BB69-23CF-44E3-9099-C40C66FF867C}">
                  <a14:compatExt spid="_x0000_s59404"/>
                </a:ext>
                <a:ext uri="{FF2B5EF4-FFF2-40B4-BE49-F238E27FC236}">
                  <a16:creationId xmlns:a16="http://schemas.microsoft.com/office/drawing/2014/main" id="{00000000-0008-0000-0900-00000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1</xdr:row>
          <xdr:rowOff>25400</xdr:rowOff>
        </xdr:from>
        <xdr:to>
          <xdr:col>23</xdr:col>
          <xdr:colOff>139700</xdr:colOff>
          <xdr:row>2</xdr:row>
          <xdr:rowOff>0</xdr:rowOff>
        </xdr:to>
        <xdr:sp macro="" textlink="">
          <xdr:nvSpPr>
            <xdr:cNvPr id="59405" name="Check Box 13" hidden="1">
              <a:extLst>
                <a:ext uri="{63B3BB69-23CF-44E3-9099-C40C66FF867C}">
                  <a14:compatExt spid="_x0000_s59405"/>
                </a:ext>
                <a:ext uri="{FF2B5EF4-FFF2-40B4-BE49-F238E27FC236}">
                  <a16:creationId xmlns:a16="http://schemas.microsoft.com/office/drawing/2014/main" id="{00000000-0008-0000-0900-00000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393700</xdr:colOff>
          <xdr:row>6</xdr:row>
          <xdr:rowOff>0</xdr:rowOff>
        </xdr:from>
        <xdr:to>
          <xdr:col>20</xdr:col>
          <xdr:colOff>6350</xdr:colOff>
          <xdr:row>7</xdr:row>
          <xdr:rowOff>0</xdr:rowOff>
        </xdr:to>
        <xdr:sp macro="" textlink="">
          <xdr:nvSpPr>
            <xdr:cNvPr id="59406" name="Check Box 14" hidden="1">
              <a:extLst>
                <a:ext uri="{63B3BB69-23CF-44E3-9099-C40C66FF867C}">
                  <a14:compatExt spid="_x0000_s59406"/>
                </a:ext>
                <a:ext uri="{FF2B5EF4-FFF2-40B4-BE49-F238E27FC236}">
                  <a16:creationId xmlns:a16="http://schemas.microsoft.com/office/drawing/2014/main" id="{00000000-0008-0000-0900-00000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234950</xdr:colOff>
          <xdr:row>6</xdr:row>
          <xdr:rowOff>0</xdr:rowOff>
        </xdr:from>
        <xdr:to>
          <xdr:col>23</xdr:col>
          <xdr:colOff>247650</xdr:colOff>
          <xdr:row>7</xdr:row>
          <xdr:rowOff>0</xdr:rowOff>
        </xdr:to>
        <xdr:sp macro="" textlink="">
          <xdr:nvSpPr>
            <xdr:cNvPr id="59407" name="Check Box 15" hidden="1">
              <a:extLst>
                <a:ext uri="{63B3BB69-23CF-44E3-9099-C40C66FF867C}">
                  <a14:compatExt spid="_x0000_s59407"/>
                </a:ext>
                <a:ext uri="{FF2B5EF4-FFF2-40B4-BE49-F238E27FC236}">
                  <a16:creationId xmlns:a16="http://schemas.microsoft.com/office/drawing/2014/main" id="{00000000-0008-0000-0900-00000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xdr:colOff>
          <xdr:row>18</xdr:row>
          <xdr:rowOff>12700</xdr:rowOff>
        </xdr:from>
        <xdr:to>
          <xdr:col>21</xdr:col>
          <xdr:colOff>19050</xdr:colOff>
          <xdr:row>18</xdr:row>
          <xdr:rowOff>222250</xdr:rowOff>
        </xdr:to>
        <xdr:sp macro="" textlink="">
          <xdr:nvSpPr>
            <xdr:cNvPr id="59408" name="Check Box 16" hidden="1">
              <a:extLst>
                <a:ext uri="{63B3BB69-23CF-44E3-9099-C40C66FF867C}">
                  <a14:compatExt spid="_x0000_s59408"/>
                </a:ext>
                <a:ext uri="{FF2B5EF4-FFF2-40B4-BE49-F238E27FC236}">
                  <a16:creationId xmlns:a16="http://schemas.microsoft.com/office/drawing/2014/main" id="{00000000-0008-0000-0900-00001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22</xdr:row>
          <xdr:rowOff>19050</xdr:rowOff>
        </xdr:from>
        <xdr:to>
          <xdr:col>10</xdr:col>
          <xdr:colOff>0</xdr:colOff>
          <xdr:row>22</xdr:row>
          <xdr:rowOff>228600</xdr:rowOff>
        </xdr:to>
        <xdr:sp macro="" textlink="">
          <xdr:nvSpPr>
            <xdr:cNvPr id="59409" name="Check Box 17" hidden="1">
              <a:extLst>
                <a:ext uri="{63B3BB69-23CF-44E3-9099-C40C66FF867C}">
                  <a14:compatExt spid="_x0000_s59409"/>
                </a:ext>
                <a:ext uri="{FF2B5EF4-FFF2-40B4-BE49-F238E27FC236}">
                  <a16:creationId xmlns:a16="http://schemas.microsoft.com/office/drawing/2014/main" id="{00000000-0008-0000-0900-00001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19050</xdr:rowOff>
        </xdr:from>
        <xdr:to>
          <xdr:col>6</xdr:col>
          <xdr:colOff>44450</xdr:colOff>
          <xdr:row>22</xdr:row>
          <xdr:rowOff>228600</xdr:rowOff>
        </xdr:to>
        <xdr:sp macro="" textlink="">
          <xdr:nvSpPr>
            <xdr:cNvPr id="59410" name="Check Box 18" hidden="1">
              <a:extLst>
                <a:ext uri="{63B3BB69-23CF-44E3-9099-C40C66FF867C}">
                  <a14:compatExt spid="_x0000_s59410"/>
                </a:ext>
                <a:ext uri="{FF2B5EF4-FFF2-40B4-BE49-F238E27FC236}">
                  <a16:creationId xmlns:a16="http://schemas.microsoft.com/office/drawing/2014/main" id="{00000000-0008-0000-0900-00001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14</xdr:row>
          <xdr:rowOff>44450</xdr:rowOff>
        </xdr:from>
        <xdr:to>
          <xdr:col>16</xdr:col>
          <xdr:colOff>44450</xdr:colOff>
          <xdr:row>14</xdr:row>
          <xdr:rowOff>260350</xdr:rowOff>
        </xdr:to>
        <xdr:sp macro="" textlink="">
          <xdr:nvSpPr>
            <xdr:cNvPr id="59411" name="Check Box 19" hidden="1">
              <a:extLst>
                <a:ext uri="{63B3BB69-23CF-44E3-9099-C40C66FF867C}">
                  <a14:compatExt spid="_x0000_s59411"/>
                </a:ext>
                <a:ext uri="{FF2B5EF4-FFF2-40B4-BE49-F238E27FC236}">
                  <a16:creationId xmlns:a16="http://schemas.microsoft.com/office/drawing/2014/main" id="{00000000-0008-0000-0900-00001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25400</xdr:colOff>
          <xdr:row>14</xdr:row>
          <xdr:rowOff>57150</xdr:rowOff>
        </xdr:from>
        <xdr:to>
          <xdr:col>21</xdr:col>
          <xdr:colOff>38100</xdr:colOff>
          <xdr:row>14</xdr:row>
          <xdr:rowOff>266700</xdr:rowOff>
        </xdr:to>
        <xdr:sp macro="" textlink="">
          <xdr:nvSpPr>
            <xdr:cNvPr id="59412" name="Check Box 20" hidden="1">
              <a:extLst>
                <a:ext uri="{63B3BB69-23CF-44E3-9099-C40C66FF867C}">
                  <a14:compatExt spid="_x0000_s59412"/>
                </a:ext>
                <a:ext uri="{FF2B5EF4-FFF2-40B4-BE49-F238E27FC236}">
                  <a16:creationId xmlns:a16="http://schemas.microsoft.com/office/drawing/2014/main" id="{00000000-0008-0000-0900-00001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14</xdr:row>
          <xdr:rowOff>63500</xdr:rowOff>
        </xdr:from>
        <xdr:to>
          <xdr:col>2</xdr:col>
          <xdr:colOff>19050</xdr:colOff>
          <xdr:row>14</xdr:row>
          <xdr:rowOff>279400</xdr:rowOff>
        </xdr:to>
        <xdr:sp macro="" textlink="">
          <xdr:nvSpPr>
            <xdr:cNvPr id="59413" name="Check Box 21" hidden="1">
              <a:extLst>
                <a:ext uri="{63B3BB69-23CF-44E3-9099-C40C66FF867C}">
                  <a14:compatExt spid="_x0000_s59413"/>
                </a:ext>
                <a:ext uri="{FF2B5EF4-FFF2-40B4-BE49-F238E27FC236}">
                  <a16:creationId xmlns:a16="http://schemas.microsoft.com/office/drawing/2014/main" id="{00000000-0008-0000-0900-00001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4</xdr:row>
          <xdr:rowOff>95250</xdr:rowOff>
        </xdr:from>
        <xdr:to>
          <xdr:col>10</xdr:col>
          <xdr:colOff>19050</xdr:colOff>
          <xdr:row>4</xdr:row>
          <xdr:rowOff>304800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A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692150</xdr:colOff>
          <xdr:row>4</xdr:row>
          <xdr:rowOff>101600</xdr:rowOff>
        </xdr:from>
        <xdr:to>
          <xdr:col>12</xdr:col>
          <xdr:colOff>158750</xdr:colOff>
          <xdr:row>4</xdr:row>
          <xdr:rowOff>311150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A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31750</xdr:colOff>
          <xdr:row>17</xdr:row>
          <xdr:rowOff>158750</xdr:rowOff>
        </xdr:from>
        <xdr:to>
          <xdr:col>7</xdr:col>
          <xdr:colOff>311150</xdr:colOff>
          <xdr:row>18</xdr:row>
          <xdr:rowOff>171450</xdr:rowOff>
        </xdr:to>
        <xdr:sp macro="" textlink="">
          <xdr:nvSpPr>
            <xdr:cNvPr id="68609" name="Check Box 1" hidden="1">
              <a:extLst>
                <a:ext uri="{63B3BB69-23CF-44E3-9099-C40C66FF867C}">
                  <a14:compatExt spid="_x0000_s68609"/>
                </a:ext>
                <a:ext uri="{FF2B5EF4-FFF2-40B4-BE49-F238E27FC236}">
                  <a16:creationId xmlns:a16="http://schemas.microsoft.com/office/drawing/2014/main" id="{00000000-0008-0000-0B00-00000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460376</xdr:colOff>
      <xdr:row>17</xdr:row>
      <xdr:rowOff>131997</xdr:rowOff>
    </xdr:from>
    <xdr:to>
      <xdr:col>9</xdr:col>
      <xdr:colOff>177200</xdr:colOff>
      <xdr:row>17</xdr:row>
      <xdr:rowOff>275997</xdr:rowOff>
    </xdr:to>
    <xdr:sp macro="" textlink="">
      <xdr:nvSpPr>
        <xdr:cNvPr id="3" name="矢印: 下 2">
          <a:extLst>
            <a:ext uri="{FF2B5EF4-FFF2-40B4-BE49-F238E27FC236}">
              <a16:creationId xmlns:a16="http://schemas.microsoft.com/office/drawing/2014/main" id="{00000000-0008-0000-0B00-000003000000}"/>
            </a:ext>
          </a:extLst>
        </xdr:cNvPr>
        <xdr:cNvSpPr/>
      </xdr:nvSpPr>
      <xdr:spPr>
        <a:xfrm rot="16200000">
          <a:off x="5025163" y="5212860"/>
          <a:ext cx="144000" cy="180374"/>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31750</xdr:colOff>
          <xdr:row>19</xdr:row>
          <xdr:rowOff>152400</xdr:rowOff>
        </xdr:from>
        <xdr:to>
          <xdr:col>7</xdr:col>
          <xdr:colOff>311150</xdr:colOff>
          <xdr:row>20</xdr:row>
          <xdr:rowOff>165100</xdr:rowOff>
        </xdr:to>
        <xdr:sp macro="" textlink="">
          <xdr:nvSpPr>
            <xdr:cNvPr id="68610" name="Check Box 2" hidden="1">
              <a:extLst>
                <a:ext uri="{63B3BB69-23CF-44E3-9099-C40C66FF867C}">
                  <a14:compatExt spid="_x0000_s68610"/>
                </a:ext>
                <a:ext uri="{FF2B5EF4-FFF2-40B4-BE49-F238E27FC236}">
                  <a16:creationId xmlns:a16="http://schemas.microsoft.com/office/drawing/2014/main" id="{00000000-0008-0000-0B00-00000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17</xdr:row>
          <xdr:rowOff>6350</xdr:rowOff>
        </xdr:from>
        <xdr:to>
          <xdr:col>10</xdr:col>
          <xdr:colOff>25400</xdr:colOff>
          <xdr:row>18</xdr:row>
          <xdr:rowOff>12700</xdr:rowOff>
        </xdr:to>
        <xdr:sp macro="" textlink="">
          <xdr:nvSpPr>
            <xdr:cNvPr id="68611" name="Check Box 3" hidden="1">
              <a:extLst>
                <a:ext uri="{63B3BB69-23CF-44E3-9099-C40C66FF867C}">
                  <a14:compatExt spid="_x0000_s68611"/>
                </a:ext>
                <a:ext uri="{FF2B5EF4-FFF2-40B4-BE49-F238E27FC236}">
                  <a16:creationId xmlns:a16="http://schemas.microsoft.com/office/drawing/2014/main" id="{00000000-0008-0000-0B00-00000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18</xdr:row>
          <xdr:rowOff>19050</xdr:rowOff>
        </xdr:from>
        <xdr:to>
          <xdr:col>10</xdr:col>
          <xdr:colOff>25400</xdr:colOff>
          <xdr:row>19</xdr:row>
          <xdr:rowOff>31750</xdr:rowOff>
        </xdr:to>
        <xdr:sp macro="" textlink="">
          <xdr:nvSpPr>
            <xdr:cNvPr id="68612" name="Check Box 4" hidden="1">
              <a:extLst>
                <a:ext uri="{63B3BB69-23CF-44E3-9099-C40C66FF867C}">
                  <a14:compatExt spid="_x0000_s68612"/>
                </a:ext>
                <a:ext uri="{FF2B5EF4-FFF2-40B4-BE49-F238E27FC236}">
                  <a16:creationId xmlns:a16="http://schemas.microsoft.com/office/drawing/2014/main" id="{00000000-0008-0000-0B00-00000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375</xdr:colOff>
      <xdr:row>20</xdr:row>
      <xdr:rowOff>72974</xdr:rowOff>
    </xdr:from>
    <xdr:to>
      <xdr:col>9</xdr:col>
      <xdr:colOff>180375</xdr:colOff>
      <xdr:row>20</xdr:row>
      <xdr:rowOff>216974</xdr:rowOff>
    </xdr:to>
    <xdr:sp macro="" textlink="">
      <xdr:nvSpPr>
        <xdr:cNvPr id="7" name="矢印: 下 6">
          <a:extLst>
            <a:ext uri="{FF2B5EF4-FFF2-40B4-BE49-F238E27FC236}">
              <a16:creationId xmlns:a16="http://schemas.microsoft.com/office/drawing/2014/main" id="{00000000-0008-0000-0B00-000007000000}"/>
            </a:ext>
          </a:extLst>
        </xdr:cNvPr>
        <xdr:cNvSpPr/>
      </xdr:nvSpPr>
      <xdr:spPr>
        <a:xfrm rot="16200000">
          <a:off x="5028525" y="6030324"/>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375</xdr:colOff>
      <xdr:row>19</xdr:row>
      <xdr:rowOff>115182</xdr:rowOff>
    </xdr:from>
    <xdr:to>
      <xdr:col>9</xdr:col>
      <xdr:colOff>180375</xdr:colOff>
      <xdr:row>19</xdr:row>
      <xdr:rowOff>259182</xdr:rowOff>
    </xdr:to>
    <xdr:sp macro="" textlink="">
      <xdr:nvSpPr>
        <xdr:cNvPr id="8" name="矢印: 下 7">
          <a:extLst>
            <a:ext uri="{FF2B5EF4-FFF2-40B4-BE49-F238E27FC236}">
              <a16:creationId xmlns:a16="http://schemas.microsoft.com/office/drawing/2014/main" id="{00000000-0008-0000-0B00-000008000000}"/>
            </a:ext>
          </a:extLst>
        </xdr:cNvPr>
        <xdr:cNvSpPr/>
      </xdr:nvSpPr>
      <xdr:spPr>
        <a:xfrm rot="16200000">
          <a:off x="5028525" y="5780432"/>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375</xdr:colOff>
      <xdr:row>18</xdr:row>
      <xdr:rowOff>105469</xdr:rowOff>
    </xdr:from>
    <xdr:to>
      <xdr:col>9</xdr:col>
      <xdr:colOff>180375</xdr:colOff>
      <xdr:row>18</xdr:row>
      <xdr:rowOff>249469</xdr:rowOff>
    </xdr:to>
    <xdr:sp macro="" textlink="">
      <xdr:nvSpPr>
        <xdr:cNvPr id="9" name="矢印: 下 8">
          <a:extLst>
            <a:ext uri="{FF2B5EF4-FFF2-40B4-BE49-F238E27FC236}">
              <a16:creationId xmlns:a16="http://schemas.microsoft.com/office/drawing/2014/main" id="{00000000-0008-0000-0B00-000009000000}"/>
            </a:ext>
          </a:extLst>
        </xdr:cNvPr>
        <xdr:cNvSpPr/>
      </xdr:nvSpPr>
      <xdr:spPr>
        <a:xfrm rot="16200000">
          <a:off x="5028525" y="5478619"/>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9</xdr:col>
          <xdr:colOff>342900</xdr:colOff>
          <xdr:row>19</xdr:row>
          <xdr:rowOff>19050</xdr:rowOff>
        </xdr:from>
        <xdr:to>
          <xdr:col>10</xdr:col>
          <xdr:colOff>25400</xdr:colOff>
          <xdr:row>20</xdr:row>
          <xdr:rowOff>31750</xdr:rowOff>
        </xdr:to>
        <xdr:sp macro="" textlink="">
          <xdr:nvSpPr>
            <xdr:cNvPr id="68613" name="Check Box 5" hidden="1">
              <a:extLst>
                <a:ext uri="{63B3BB69-23CF-44E3-9099-C40C66FF867C}">
                  <a14:compatExt spid="_x0000_s68613"/>
                </a:ext>
                <a:ext uri="{FF2B5EF4-FFF2-40B4-BE49-F238E27FC236}">
                  <a16:creationId xmlns:a16="http://schemas.microsoft.com/office/drawing/2014/main" id="{00000000-0008-0000-0B00-00000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20</xdr:row>
          <xdr:rowOff>19050</xdr:rowOff>
        </xdr:from>
        <xdr:to>
          <xdr:col>10</xdr:col>
          <xdr:colOff>25400</xdr:colOff>
          <xdr:row>21</xdr:row>
          <xdr:rowOff>31750</xdr:rowOff>
        </xdr:to>
        <xdr:sp macro="" textlink="">
          <xdr:nvSpPr>
            <xdr:cNvPr id="68614" name="Check Box 6" hidden="1">
              <a:extLst>
                <a:ext uri="{63B3BB69-23CF-44E3-9099-C40C66FF867C}">
                  <a14:compatExt spid="_x0000_s68614"/>
                </a:ext>
                <a:ext uri="{FF2B5EF4-FFF2-40B4-BE49-F238E27FC236}">
                  <a16:creationId xmlns:a16="http://schemas.microsoft.com/office/drawing/2014/main" id="{00000000-0008-0000-0B00-00000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21</xdr:row>
          <xdr:rowOff>679450</xdr:rowOff>
        </xdr:from>
        <xdr:to>
          <xdr:col>9</xdr:col>
          <xdr:colOff>25400</xdr:colOff>
          <xdr:row>23</xdr:row>
          <xdr:rowOff>69850</xdr:rowOff>
        </xdr:to>
        <xdr:sp macro="" textlink="">
          <xdr:nvSpPr>
            <xdr:cNvPr id="68615" name="Check Box 7" hidden="1">
              <a:extLst>
                <a:ext uri="{63B3BB69-23CF-44E3-9099-C40C66FF867C}">
                  <a14:compatExt spid="_x0000_s68615"/>
                </a:ext>
                <a:ext uri="{FF2B5EF4-FFF2-40B4-BE49-F238E27FC236}">
                  <a16:creationId xmlns:a16="http://schemas.microsoft.com/office/drawing/2014/main" id="{00000000-0008-0000-0B00-00000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22</xdr:row>
          <xdr:rowOff>203200</xdr:rowOff>
        </xdr:from>
        <xdr:to>
          <xdr:col>9</xdr:col>
          <xdr:colOff>25400</xdr:colOff>
          <xdr:row>24</xdr:row>
          <xdr:rowOff>44450</xdr:rowOff>
        </xdr:to>
        <xdr:sp macro="" textlink="">
          <xdr:nvSpPr>
            <xdr:cNvPr id="68616" name="Check Box 8" hidden="1">
              <a:extLst>
                <a:ext uri="{63B3BB69-23CF-44E3-9099-C40C66FF867C}">
                  <a14:compatExt spid="_x0000_s68616"/>
                </a:ext>
                <a:ext uri="{FF2B5EF4-FFF2-40B4-BE49-F238E27FC236}">
                  <a16:creationId xmlns:a16="http://schemas.microsoft.com/office/drawing/2014/main" id="{00000000-0008-0000-0B00-00000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23</xdr:row>
          <xdr:rowOff>203200</xdr:rowOff>
        </xdr:from>
        <xdr:to>
          <xdr:col>9</xdr:col>
          <xdr:colOff>25400</xdr:colOff>
          <xdr:row>25</xdr:row>
          <xdr:rowOff>44450</xdr:rowOff>
        </xdr:to>
        <xdr:sp macro="" textlink="">
          <xdr:nvSpPr>
            <xdr:cNvPr id="68617" name="Check Box 9" hidden="1">
              <a:extLst>
                <a:ext uri="{63B3BB69-23CF-44E3-9099-C40C66FF867C}">
                  <a14:compatExt spid="_x0000_s68617"/>
                </a:ext>
                <a:ext uri="{FF2B5EF4-FFF2-40B4-BE49-F238E27FC236}">
                  <a16:creationId xmlns:a16="http://schemas.microsoft.com/office/drawing/2014/main" id="{00000000-0008-0000-0B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24</xdr:row>
          <xdr:rowOff>203200</xdr:rowOff>
        </xdr:from>
        <xdr:to>
          <xdr:col>9</xdr:col>
          <xdr:colOff>25400</xdr:colOff>
          <xdr:row>26</xdr:row>
          <xdr:rowOff>44450</xdr:rowOff>
        </xdr:to>
        <xdr:sp macro="" textlink="">
          <xdr:nvSpPr>
            <xdr:cNvPr id="68618" name="Check Box 10" hidden="1">
              <a:extLst>
                <a:ext uri="{63B3BB69-23CF-44E3-9099-C40C66FF867C}">
                  <a14:compatExt spid="_x0000_s68618"/>
                </a:ext>
                <a:ext uri="{FF2B5EF4-FFF2-40B4-BE49-F238E27FC236}">
                  <a16:creationId xmlns:a16="http://schemas.microsoft.com/office/drawing/2014/main" id="{00000000-0008-0000-0B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25</xdr:row>
          <xdr:rowOff>196850</xdr:rowOff>
        </xdr:from>
        <xdr:to>
          <xdr:col>9</xdr:col>
          <xdr:colOff>25400</xdr:colOff>
          <xdr:row>27</xdr:row>
          <xdr:rowOff>38100</xdr:rowOff>
        </xdr:to>
        <xdr:sp macro="" textlink="">
          <xdr:nvSpPr>
            <xdr:cNvPr id="68619" name="Check Box 11" hidden="1">
              <a:extLst>
                <a:ext uri="{63B3BB69-23CF-44E3-9099-C40C66FF867C}">
                  <a14:compatExt spid="_x0000_s68619"/>
                </a:ext>
                <a:ext uri="{FF2B5EF4-FFF2-40B4-BE49-F238E27FC236}">
                  <a16:creationId xmlns:a16="http://schemas.microsoft.com/office/drawing/2014/main" id="{00000000-0008-0000-0B00-00000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39</xdr:row>
          <xdr:rowOff>19050</xdr:rowOff>
        </xdr:from>
        <xdr:to>
          <xdr:col>2</xdr:col>
          <xdr:colOff>38100</xdr:colOff>
          <xdr:row>40</xdr:row>
          <xdr:rowOff>6350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0C00-00000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43</xdr:row>
          <xdr:rowOff>25400</xdr:rowOff>
        </xdr:from>
        <xdr:to>
          <xdr:col>2</xdr:col>
          <xdr:colOff>31750</xdr:colOff>
          <xdr:row>44</xdr:row>
          <xdr:rowOff>12700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0C00-00000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47</xdr:row>
          <xdr:rowOff>25400</xdr:rowOff>
        </xdr:from>
        <xdr:to>
          <xdr:col>2</xdr:col>
          <xdr:colOff>31750</xdr:colOff>
          <xdr:row>48</xdr:row>
          <xdr:rowOff>12700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0C00-00000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45</xdr:row>
          <xdr:rowOff>69850</xdr:rowOff>
        </xdr:from>
        <xdr:to>
          <xdr:col>12</xdr:col>
          <xdr:colOff>266700</xdr:colOff>
          <xdr:row>46</xdr:row>
          <xdr:rowOff>57150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0C00-00000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31</xdr:row>
          <xdr:rowOff>12700</xdr:rowOff>
        </xdr:from>
        <xdr:to>
          <xdr:col>14</xdr:col>
          <xdr:colOff>292100</xdr:colOff>
          <xdr:row>32</xdr:row>
          <xdr:rowOff>0</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0C00-00000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33</xdr:row>
          <xdr:rowOff>0</xdr:rowOff>
        </xdr:from>
        <xdr:to>
          <xdr:col>11</xdr:col>
          <xdr:colOff>387350</xdr:colOff>
          <xdr:row>33</xdr:row>
          <xdr:rowOff>215900</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0C00-00000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69850</xdr:colOff>
          <xdr:row>35</xdr:row>
          <xdr:rowOff>19050</xdr:rowOff>
        </xdr:from>
        <xdr:to>
          <xdr:col>13</xdr:col>
          <xdr:colOff>349250</xdr:colOff>
          <xdr:row>36</xdr:row>
          <xdr:rowOff>6350</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0C00-00000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69850</xdr:colOff>
          <xdr:row>36</xdr:row>
          <xdr:rowOff>12700</xdr:rowOff>
        </xdr:from>
        <xdr:to>
          <xdr:col>13</xdr:col>
          <xdr:colOff>349250</xdr:colOff>
          <xdr:row>37</xdr:row>
          <xdr:rowOff>0</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0C00-00000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37</xdr:row>
          <xdr:rowOff>25400</xdr:rowOff>
        </xdr:from>
        <xdr:to>
          <xdr:col>13</xdr:col>
          <xdr:colOff>355600</xdr:colOff>
          <xdr:row>38</xdr:row>
          <xdr:rowOff>12700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0C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41</xdr:row>
          <xdr:rowOff>12700</xdr:rowOff>
        </xdr:from>
        <xdr:to>
          <xdr:col>11</xdr:col>
          <xdr:colOff>336550</xdr:colOff>
          <xdr:row>42</xdr:row>
          <xdr:rowOff>0</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0C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42</xdr:row>
          <xdr:rowOff>12700</xdr:rowOff>
        </xdr:from>
        <xdr:to>
          <xdr:col>16</xdr:col>
          <xdr:colOff>76200</xdr:colOff>
          <xdr:row>43</xdr:row>
          <xdr:rowOff>6350</xdr:rowOff>
        </xdr:to>
        <xdr:sp macro="" textlink="">
          <xdr:nvSpPr>
            <xdr:cNvPr id="69643" name="Check Box 11" hidden="1">
              <a:extLst>
                <a:ext uri="{63B3BB69-23CF-44E3-9099-C40C66FF867C}">
                  <a14:compatExt spid="_x0000_s69643"/>
                </a:ext>
                <a:ext uri="{FF2B5EF4-FFF2-40B4-BE49-F238E27FC236}">
                  <a16:creationId xmlns:a16="http://schemas.microsoft.com/office/drawing/2014/main" id="{00000000-0008-0000-0C00-00000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42</xdr:row>
          <xdr:rowOff>19050</xdr:rowOff>
        </xdr:from>
        <xdr:to>
          <xdr:col>18</xdr:col>
          <xdr:colOff>190500</xdr:colOff>
          <xdr:row>43</xdr:row>
          <xdr:rowOff>6350</xdr:rowOff>
        </xdr:to>
        <xdr:sp macro="" textlink="">
          <xdr:nvSpPr>
            <xdr:cNvPr id="69644" name="Check Box 12" hidden="1">
              <a:extLst>
                <a:ext uri="{63B3BB69-23CF-44E3-9099-C40C66FF867C}">
                  <a14:compatExt spid="_x0000_s69644"/>
                </a:ext>
                <a:ext uri="{FF2B5EF4-FFF2-40B4-BE49-F238E27FC236}">
                  <a16:creationId xmlns:a16="http://schemas.microsoft.com/office/drawing/2014/main" id="{00000000-0008-0000-0C00-00000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50800</xdr:colOff>
          <xdr:row>42</xdr:row>
          <xdr:rowOff>19050</xdr:rowOff>
        </xdr:from>
        <xdr:to>
          <xdr:col>11</xdr:col>
          <xdr:colOff>330200</xdr:colOff>
          <xdr:row>43</xdr:row>
          <xdr:rowOff>6350</xdr:rowOff>
        </xdr:to>
        <xdr:sp macro="" textlink="">
          <xdr:nvSpPr>
            <xdr:cNvPr id="69645" name="Check Box 13" hidden="1">
              <a:extLst>
                <a:ext uri="{63B3BB69-23CF-44E3-9099-C40C66FF867C}">
                  <a14:compatExt spid="_x0000_s69645"/>
                </a:ext>
                <a:ext uri="{FF2B5EF4-FFF2-40B4-BE49-F238E27FC236}">
                  <a16:creationId xmlns:a16="http://schemas.microsoft.com/office/drawing/2014/main" id="{00000000-0008-0000-0C00-00000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40</xdr:row>
          <xdr:rowOff>12700</xdr:rowOff>
        </xdr:from>
        <xdr:to>
          <xdr:col>13</xdr:col>
          <xdr:colOff>368300</xdr:colOff>
          <xdr:row>40</xdr:row>
          <xdr:rowOff>222250</xdr:rowOff>
        </xdr:to>
        <xdr:sp macro="" textlink="">
          <xdr:nvSpPr>
            <xdr:cNvPr id="69646" name="Check Box 14" hidden="1">
              <a:extLst>
                <a:ext uri="{63B3BB69-23CF-44E3-9099-C40C66FF867C}">
                  <a14:compatExt spid="_x0000_s69646"/>
                </a:ext>
                <a:ext uri="{FF2B5EF4-FFF2-40B4-BE49-F238E27FC236}">
                  <a16:creationId xmlns:a16="http://schemas.microsoft.com/office/drawing/2014/main" id="{00000000-0008-0000-0C00-00000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38</xdr:row>
          <xdr:rowOff>31750</xdr:rowOff>
        </xdr:from>
        <xdr:to>
          <xdr:col>13</xdr:col>
          <xdr:colOff>355600</xdr:colOff>
          <xdr:row>39</xdr:row>
          <xdr:rowOff>12700</xdr:rowOff>
        </xdr:to>
        <xdr:sp macro="" textlink="">
          <xdr:nvSpPr>
            <xdr:cNvPr id="69647" name="Check Box 15" hidden="1">
              <a:extLst>
                <a:ext uri="{63B3BB69-23CF-44E3-9099-C40C66FF867C}">
                  <a14:compatExt spid="_x0000_s69647"/>
                </a:ext>
                <a:ext uri="{FF2B5EF4-FFF2-40B4-BE49-F238E27FC236}">
                  <a16:creationId xmlns:a16="http://schemas.microsoft.com/office/drawing/2014/main" id="{00000000-0008-0000-0C00-00000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82550</xdr:colOff>
          <xdr:row>38</xdr:row>
          <xdr:rowOff>209550</xdr:rowOff>
        </xdr:from>
        <xdr:to>
          <xdr:col>13</xdr:col>
          <xdr:colOff>361950</xdr:colOff>
          <xdr:row>40</xdr:row>
          <xdr:rowOff>31750</xdr:rowOff>
        </xdr:to>
        <xdr:sp macro="" textlink="">
          <xdr:nvSpPr>
            <xdr:cNvPr id="69648" name="Check Box 16" hidden="1">
              <a:extLst>
                <a:ext uri="{63B3BB69-23CF-44E3-9099-C40C66FF867C}">
                  <a14:compatExt spid="_x0000_s69648"/>
                </a:ext>
                <a:ext uri="{FF2B5EF4-FFF2-40B4-BE49-F238E27FC236}">
                  <a16:creationId xmlns:a16="http://schemas.microsoft.com/office/drawing/2014/main" id="{00000000-0008-0000-0C00-00001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19050</xdr:colOff>
      <xdr:row>7</xdr:row>
      <xdr:rowOff>127000</xdr:rowOff>
    </xdr:from>
    <xdr:to>
      <xdr:col>12</xdr:col>
      <xdr:colOff>199050</xdr:colOff>
      <xdr:row>7</xdr:row>
      <xdr:rowOff>307000</xdr:rowOff>
    </xdr:to>
    <xdr:sp macro="" textlink="">
      <xdr:nvSpPr>
        <xdr:cNvPr id="18" name="楕円 17">
          <a:extLst>
            <a:ext uri="{FF2B5EF4-FFF2-40B4-BE49-F238E27FC236}">
              <a16:creationId xmlns:a16="http://schemas.microsoft.com/office/drawing/2014/main" id="{00000000-0008-0000-0C00-000012000000}"/>
            </a:ext>
          </a:extLst>
        </xdr:cNvPr>
        <xdr:cNvSpPr/>
      </xdr:nvSpPr>
      <xdr:spPr>
        <a:xfrm>
          <a:off x="4565650" y="2222500"/>
          <a:ext cx="180000" cy="1800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203200</xdr:colOff>
      <xdr:row>7</xdr:row>
      <xdr:rowOff>133350</xdr:rowOff>
    </xdr:from>
    <xdr:to>
      <xdr:col>12</xdr:col>
      <xdr:colOff>383200</xdr:colOff>
      <xdr:row>7</xdr:row>
      <xdr:rowOff>313350</xdr:rowOff>
    </xdr:to>
    <xdr:sp macro="" textlink="">
      <xdr:nvSpPr>
        <xdr:cNvPr id="19" name="楕円 18">
          <a:extLst>
            <a:ext uri="{FF2B5EF4-FFF2-40B4-BE49-F238E27FC236}">
              <a16:creationId xmlns:a16="http://schemas.microsoft.com/office/drawing/2014/main" id="{00000000-0008-0000-0C00-000013000000}"/>
            </a:ext>
          </a:extLst>
        </xdr:cNvPr>
        <xdr:cNvSpPr/>
      </xdr:nvSpPr>
      <xdr:spPr>
        <a:xfrm>
          <a:off x="4749800" y="2228850"/>
          <a:ext cx="180000" cy="1800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698500</xdr:colOff>
      <xdr:row>31</xdr:row>
      <xdr:rowOff>133350</xdr:rowOff>
    </xdr:from>
    <xdr:to>
      <xdr:col>10</xdr:col>
      <xdr:colOff>31750</xdr:colOff>
      <xdr:row>34</xdr:row>
      <xdr:rowOff>82550</xdr:rowOff>
    </xdr:to>
    <xdr:grpSp>
      <xdr:nvGrpSpPr>
        <xdr:cNvPr id="37550" name="Group 1">
          <a:extLst>
            <a:ext uri="{FF2B5EF4-FFF2-40B4-BE49-F238E27FC236}">
              <a16:creationId xmlns:a16="http://schemas.microsoft.com/office/drawing/2014/main" id="{00000000-0008-0000-0E00-0000AE920000}"/>
            </a:ext>
          </a:extLst>
        </xdr:cNvPr>
        <xdr:cNvGrpSpPr>
          <a:grpSpLocks/>
        </xdr:cNvGrpSpPr>
      </xdr:nvGrpSpPr>
      <xdr:grpSpPr bwMode="auto">
        <a:xfrm>
          <a:off x="1231900" y="8350250"/>
          <a:ext cx="5270500" cy="520700"/>
          <a:chOff x="2699" y="1311"/>
          <a:chExt cx="6226" cy="661"/>
        </a:xfrm>
      </xdr:grpSpPr>
      <xdr:sp macro="" textlink="">
        <xdr:nvSpPr>
          <xdr:cNvPr id="37552" name="Freeform 2">
            <a:extLst>
              <a:ext uri="{FF2B5EF4-FFF2-40B4-BE49-F238E27FC236}">
                <a16:creationId xmlns:a16="http://schemas.microsoft.com/office/drawing/2014/main" id="{00000000-0008-0000-0E00-0000B0920000}"/>
              </a:ext>
            </a:extLst>
          </xdr:cNvPr>
          <xdr:cNvSpPr>
            <a:spLocks/>
          </xdr:cNvSpPr>
        </xdr:nvSpPr>
        <xdr:spPr bwMode="auto">
          <a:xfrm>
            <a:off x="2699" y="1311"/>
            <a:ext cx="6226" cy="661"/>
          </a:xfrm>
          <a:custGeom>
            <a:avLst/>
            <a:gdLst>
              <a:gd name="T0" fmla="*/ 0 w 8144"/>
              <a:gd name="T1" fmla="*/ 0 h 864"/>
              <a:gd name="T2" fmla="*/ 2 w 8144"/>
              <a:gd name="T3" fmla="*/ 0 h 864"/>
              <a:gd name="T4" fmla="*/ 2 w 8144"/>
              <a:gd name="T5" fmla="*/ 2 h 864"/>
              <a:gd name="T6" fmla="*/ 2 w 8144"/>
              <a:gd name="T7" fmla="*/ 2 h 864"/>
              <a:gd name="T8" fmla="*/ 2 w 8144"/>
              <a:gd name="T9" fmla="*/ 2 h 864"/>
              <a:gd name="T10" fmla="*/ 2 w 8144"/>
              <a:gd name="T11" fmla="*/ 2 h 864"/>
              <a:gd name="T12" fmla="*/ 2 w 8144"/>
              <a:gd name="T13" fmla="*/ 0 h 864"/>
              <a:gd name="T14" fmla="*/ 2 w 8144"/>
              <a:gd name="T15" fmla="*/ 0 h 864"/>
              <a:gd name="T16" fmla="*/ 2 w 8144"/>
              <a:gd name="T17" fmla="*/ 2 h 864"/>
              <a:gd name="T18" fmla="*/ 2 w 8144"/>
              <a:gd name="T19" fmla="*/ 2 h 864"/>
              <a:gd name="T20" fmla="*/ 2 w 8144"/>
              <a:gd name="T21" fmla="*/ 2 h 864"/>
              <a:gd name="T22" fmla="*/ 2 w 8144"/>
              <a:gd name="T23" fmla="*/ 2 h 864"/>
              <a:gd name="T24" fmla="*/ 2 w 8144"/>
              <a:gd name="T25" fmla="*/ 2 h 864"/>
              <a:gd name="T26" fmla="*/ 2 w 8144"/>
              <a:gd name="T27" fmla="*/ 2 h 864"/>
              <a:gd name="T28" fmla="*/ 2 w 8144"/>
              <a:gd name="T29" fmla="*/ 2 h 864"/>
              <a:gd name="T30" fmla="*/ 2 w 8144"/>
              <a:gd name="T31" fmla="*/ 2 h 864"/>
              <a:gd name="T32" fmla="*/ 0 w 8144"/>
              <a:gd name="T33" fmla="*/ 2 h 864"/>
              <a:gd name="T34" fmla="*/ 2 w 8144"/>
              <a:gd name="T35" fmla="*/ 2 h 864"/>
              <a:gd name="T36" fmla="*/ 0 w 8144"/>
              <a:gd name="T37" fmla="*/ 0 h 864"/>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8144"/>
              <a:gd name="T58" fmla="*/ 0 h 864"/>
              <a:gd name="T59" fmla="*/ 8144 w 8144"/>
              <a:gd name="T60" fmla="*/ 864 h 864"/>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8144" h="864">
                <a:moveTo>
                  <a:pt x="0" y="0"/>
                </a:moveTo>
                <a:lnTo>
                  <a:pt x="1842" y="0"/>
                </a:lnTo>
                <a:cubicBezTo>
                  <a:pt x="1983" y="0"/>
                  <a:pt x="2097" y="13"/>
                  <a:pt x="2097" y="27"/>
                </a:cubicBezTo>
                <a:lnTo>
                  <a:pt x="2097" y="108"/>
                </a:lnTo>
                <a:lnTo>
                  <a:pt x="6048" y="108"/>
                </a:lnTo>
                <a:lnTo>
                  <a:pt x="6048" y="27"/>
                </a:lnTo>
                <a:cubicBezTo>
                  <a:pt x="6048" y="13"/>
                  <a:pt x="6162" y="0"/>
                  <a:pt x="6303" y="0"/>
                </a:cubicBezTo>
                <a:lnTo>
                  <a:pt x="8144" y="0"/>
                </a:lnTo>
                <a:lnTo>
                  <a:pt x="7126" y="378"/>
                </a:lnTo>
                <a:lnTo>
                  <a:pt x="8144" y="756"/>
                </a:lnTo>
                <a:lnTo>
                  <a:pt x="7066" y="756"/>
                </a:lnTo>
                <a:lnTo>
                  <a:pt x="7066" y="837"/>
                </a:lnTo>
                <a:cubicBezTo>
                  <a:pt x="7066" y="852"/>
                  <a:pt x="6952" y="864"/>
                  <a:pt x="6812" y="864"/>
                </a:cubicBezTo>
                <a:lnTo>
                  <a:pt x="1333" y="864"/>
                </a:lnTo>
                <a:cubicBezTo>
                  <a:pt x="1193" y="864"/>
                  <a:pt x="1079" y="852"/>
                  <a:pt x="1079" y="837"/>
                </a:cubicBezTo>
                <a:lnTo>
                  <a:pt x="1079" y="756"/>
                </a:lnTo>
                <a:lnTo>
                  <a:pt x="0" y="756"/>
                </a:lnTo>
                <a:lnTo>
                  <a:pt x="1018" y="378"/>
                </a:lnTo>
                <a:lnTo>
                  <a:pt x="0" y="0"/>
                </a:lnTo>
                <a:close/>
              </a:path>
            </a:pathLst>
          </a:custGeom>
          <a:noFill/>
          <a:ln w="762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553" name="Freeform 3">
            <a:extLst>
              <a:ext uri="{FF2B5EF4-FFF2-40B4-BE49-F238E27FC236}">
                <a16:creationId xmlns:a16="http://schemas.microsoft.com/office/drawing/2014/main" id="{00000000-0008-0000-0E00-0000B1920000}"/>
              </a:ext>
            </a:extLst>
          </xdr:cNvPr>
          <xdr:cNvSpPr>
            <a:spLocks/>
          </xdr:cNvSpPr>
        </xdr:nvSpPr>
        <xdr:spPr bwMode="auto">
          <a:xfrm>
            <a:off x="3524" y="1332"/>
            <a:ext cx="778" cy="62"/>
          </a:xfrm>
          <a:custGeom>
            <a:avLst/>
            <a:gdLst>
              <a:gd name="T0" fmla="*/ 2 w 1018"/>
              <a:gd name="T1" fmla="*/ 0 h 81"/>
              <a:gd name="T2" fmla="*/ 2 w 1018"/>
              <a:gd name="T3" fmla="*/ 2 h 81"/>
              <a:gd name="T4" fmla="*/ 2 w 1018"/>
              <a:gd name="T5" fmla="*/ 2 h 81"/>
              <a:gd name="T6" fmla="*/ 0 w 1018"/>
              <a:gd name="T7" fmla="*/ 2 h 81"/>
              <a:gd name="T8" fmla="*/ 2 w 1018"/>
              <a:gd name="T9" fmla="*/ 2 h 81"/>
              <a:gd name="T10" fmla="*/ 2 w 1018"/>
              <a:gd name="T11" fmla="*/ 2 h 81"/>
              <a:gd name="T12" fmla="*/ 0 60000 65536"/>
              <a:gd name="T13" fmla="*/ 0 60000 65536"/>
              <a:gd name="T14" fmla="*/ 0 60000 65536"/>
              <a:gd name="T15" fmla="*/ 0 60000 65536"/>
              <a:gd name="T16" fmla="*/ 0 60000 65536"/>
              <a:gd name="T17" fmla="*/ 0 60000 65536"/>
              <a:gd name="T18" fmla="*/ 0 w 1018"/>
              <a:gd name="T19" fmla="*/ 0 h 81"/>
              <a:gd name="T20" fmla="*/ 1018 w 1018"/>
              <a:gd name="T21" fmla="*/ 81 h 81"/>
            </a:gdLst>
            <a:ahLst/>
            <a:cxnLst>
              <a:cxn ang="T12">
                <a:pos x="T0" y="T1"/>
              </a:cxn>
              <a:cxn ang="T13">
                <a:pos x="T2" y="T3"/>
              </a:cxn>
              <a:cxn ang="T14">
                <a:pos x="T4" y="T5"/>
              </a:cxn>
              <a:cxn ang="T15">
                <a:pos x="T6" y="T7"/>
              </a:cxn>
              <a:cxn ang="T16">
                <a:pos x="T8" y="T9"/>
              </a:cxn>
              <a:cxn ang="T17">
                <a:pos x="T10" y="T11"/>
              </a:cxn>
            </a:cxnLst>
            <a:rect l="T18" t="T19" r="T20" b="T21"/>
            <a:pathLst>
              <a:path w="1018" h="81">
                <a:moveTo>
                  <a:pt x="1018" y="0"/>
                </a:moveTo>
                <a:cubicBezTo>
                  <a:pt x="1018" y="15"/>
                  <a:pt x="904" y="27"/>
                  <a:pt x="763" y="27"/>
                </a:cubicBezTo>
                <a:lnTo>
                  <a:pt x="254" y="27"/>
                </a:lnTo>
                <a:cubicBezTo>
                  <a:pt x="114" y="27"/>
                  <a:pt x="0" y="40"/>
                  <a:pt x="0" y="54"/>
                </a:cubicBezTo>
                <a:cubicBezTo>
                  <a:pt x="0" y="69"/>
                  <a:pt x="114" y="81"/>
                  <a:pt x="254" y="81"/>
                </a:cubicBezTo>
                <a:lnTo>
                  <a:pt x="1018" y="81"/>
                </a:lnTo>
              </a:path>
            </a:pathLst>
          </a:custGeom>
          <a:noFill/>
          <a:ln w="762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554" name="Freeform 4">
            <a:extLst>
              <a:ext uri="{FF2B5EF4-FFF2-40B4-BE49-F238E27FC236}">
                <a16:creationId xmlns:a16="http://schemas.microsoft.com/office/drawing/2014/main" id="{00000000-0008-0000-0E00-0000B2920000}"/>
              </a:ext>
            </a:extLst>
          </xdr:cNvPr>
          <xdr:cNvSpPr>
            <a:spLocks/>
          </xdr:cNvSpPr>
        </xdr:nvSpPr>
        <xdr:spPr bwMode="auto">
          <a:xfrm>
            <a:off x="7323" y="1332"/>
            <a:ext cx="778" cy="62"/>
          </a:xfrm>
          <a:custGeom>
            <a:avLst/>
            <a:gdLst>
              <a:gd name="T0" fmla="*/ 0 w 1018"/>
              <a:gd name="T1" fmla="*/ 0 h 81"/>
              <a:gd name="T2" fmla="*/ 2 w 1018"/>
              <a:gd name="T3" fmla="*/ 2 h 81"/>
              <a:gd name="T4" fmla="*/ 2 w 1018"/>
              <a:gd name="T5" fmla="*/ 2 h 81"/>
              <a:gd name="T6" fmla="*/ 2 w 1018"/>
              <a:gd name="T7" fmla="*/ 2 h 81"/>
              <a:gd name="T8" fmla="*/ 2 w 1018"/>
              <a:gd name="T9" fmla="*/ 2 h 81"/>
              <a:gd name="T10" fmla="*/ 0 w 1018"/>
              <a:gd name="T11" fmla="*/ 2 h 81"/>
              <a:gd name="T12" fmla="*/ 0 60000 65536"/>
              <a:gd name="T13" fmla="*/ 0 60000 65536"/>
              <a:gd name="T14" fmla="*/ 0 60000 65536"/>
              <a:gd name="T15" fmla="*/ 0 60000 65536"/>
              <a:gd name="T16" fmla="*/ 0 60000 65536"/>
              <a:gd name="T17" fmla="*/ 0 60000 65536"/>
              <a:gd name="T18" fmla="*/ 0 w 1018"/>
              <a:gd name="T19" fmla="*/ 0 h 81"/>
              <a:gd name="T20" fmla="*/ 1018 w 1018"/>
              <a:gd name="T21" fmla="*/ 81 h 81"/>
            </a:gdLst>
            <a:ahLst/>
            <a:cxnLst>
              <a:cxn ang="T12">
                <a:pos x="T0" y="T1"/>
              </a:cxn>
              <a:cxn ang="T13">
                <a:pos x="T2" y="T3"/>
              </a:cxn>
              <a:cxn ang="T14">
                <a:pos x="T4" y="T5"/>
              </a:cxn>
              <a:cxn ang="T15">
                <a:pos x="T6" y="T7"/>
              </a:cxn>
              <a:cxn ang="T16">
                <a:pos x="T8" y="T9"/>
              </a:cxn>
              <a:cxn ang="T17">
                <a:pos x="T10" y="T11"/>
              </a:cxn>
            </a:cxnLst>
            <a:rect l="T18" t="T19" r="T20" b="T21"/>
            <a:pathLst>
              <a:path w="1018" h="81">
                <a:moveTo>
                  <a:pt x="0" y="0"/>
                </a:moveTo>
                <a:cubicBezTo>
                  <a:pt x="0" y="15"/>
                  <a:pt x="114" y="27"/>
                  <a:pt x="255" y="27"/>
                </a:cubicBezTo>
                <a:lnTo>
                  <a:pt x="764" y="27"/>
                </a:lnTo>
                <a:cubicBezTo>
                  <a:pt x="904" y="27"/>
                  <a:pt x="1018" y="40"/>
                  <a:pt x="1018" y="54"/>
                </a:cubicBezTo>
                <a:cubicBezTo>
                  <a:pt x="1018" y="69"/>
                  <a:pt x="904" y="81"/>
                  <a:pt x="764" y="81"/>
                </a:cubicBezTo>
                <a:lnTo>
                  <a:pt x="0" y="81"/>
                </a:lnTo>
              </a:path>
            </a:pathLst>
          </a:custGeom>
          <a:noFill/>
          <a:ln w="762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555" name="Line 5">
            <a:extLst>
              <a:ext uri="{FF2B5EF4-FFF2-40B4-BE49-F238E27FC236}">
                <a16:creationId xmlns:a16="http://schemas.microsoft.com/office/drawing/2014/main" id="{00000000-0008-0000-0E00-0000B3920000}"/>
              </a:ext>
            </a:extLst>
          </xdr:cNvPr>
          <xdr:cNvSpPr>
            <a:spLocks noChangeShapeType="1"/>
          </xdr:cNvSpPr>
        </xdr:nvSpPr>
        <xdr:spPr bwMode="auto">
          <a:xfrm>
            <a:off x="3524" y="1373"/>
            <a:ext cx="0" cy="517"/>
          </a:xfrm>
          <a:prstGeom prst="line">
            <a:avLst/>
          </a:prstGeom>
          <a:noFill/>
          <a:ln w="7620"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56" name="Line 6">
            <a:extLst>
              <a:ext uri="{FF2B5EF4-FFF2-40B4-BE49-F238E27FC236}">
                <a16:creationId xmlns:a16="http://schemas.microsoft.com/office/drawing/2014/main" id="{00000000-0008-0000-0E00-0000B4920000}"/>
              </a:ext>
            </a:extLst>
          </xdr:cNvPr>
          <xdr:cNvSpPr>
            <a:spLocks noChangeShapeType="1"/>
          </xdr:cNvSpPr>
        </xdr:nvSpPr>
        <xdr:spPr bwMode="auto">
          <a:xfrm>
            <a:off x="8101" y="1373"/>
            <a:ext cx="0" cy="517"/>
          </a:xfrm>
          <a:prstGeom prst="line">
            <a:avLst/>
          </a:prstGeom>
          <a:noFill/>
          <a:ln w="7620" cap="rnd">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768350</xdr:colOff>
      <xdr:row>32</xdr:row>
      <xdr:rowOff>66676</xdr:rowOff>
    </xdr:from>
    <xdr:to>
      <xdr:col>7</xdr:col>
      <xdr:colOff>72964</xdr:colOff>
      <xdr:row>34</xdr:row>
      <xdr:rowOff>104776</xdr:rowOff>
    </xdr:to>
    <xdr:sp macro="" textlink="">
      <xdr:nvSpPr>
        <xdr:cNvPr id="8" name="Text Box 7">
          <a:extLst>
            <a:ext uri="{FF2B5EF4-FFF2-40B4-BE49-F238E27FC236}">
              <a16:creationId xmlns:a16="http://schemas.microsoft.com/office/drawing/2014/main" id="{00000000-0008-0000-0E00-000008000000}"/>
            </a:ext>
          </a:extLst>
        </xdr:cNvPr>
        <xdr:cNvSpPr txBox="1">
          <a:spLocks noChangeArrowheads="1"/>
        </xdr:cNvSpPr>
      </xdr:nvSpPr>
      <xdr:spPr bwMode="auto">
        <a:xfrm>
          <a:off x="2457450" y="8191501"/>
          <a:ext cx="3371850" cy="419100"/>
        </a:xfrm>
        <a:prstGeom prst="rect">
          <a:avLst/>
        </a:prstGeom>
        <a:noFill/>
        <a:ln w="9525">
          <a:noFill/>
          <a:miter lim="800000"/>
          <a:headEnd/>
          <a:tailEnd/>
        </a:ln>
      </xdr:spPr>
      <xdr:txBody>
        <a:bodyPr vertOverflow="clip" wrap="square" lIns="74295" tIns="8890" rIns="74295" bIns="8890" anchor="t" upright="1"/>
        <a:lstStyle/>
        <a:p>
          <a:pPr algn="ctr" rtl="0">
            <a:defRPr sz="1000"/>
          </a:pPr>
          <a:r>
            <a:rPr lang="ja-JP" altLang="en-US" sz="2000" b="1" i="0" u="none" strike="noStrike" baseline="0">
              <a:solidFill>
                <a:srgbClr val="000000"/>
              </a:solidFill>
              <a:latin typeface="HGSｺﾞｼｯｸE"/>
              <a:ea typeface="HGSｺﾞｼｯｸE"/>
            </a:rPr>
            <a:t>アルコールリスト</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49</xdr:row>
          <xdr:rowOff>19050</xdr:rowOff>
        </xdr:from>
        <xdr:to>
          <xdr:col>1</xdr:col>
          <xdr:colOff>628650</xdr:colOff>
          <xdr:row>49</xdr:row>
          <xdr:rowOff>241300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E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50</xdr:row>
          <xdr:rowOff>19050</xdr:rowOff>
        </xdr:from>
        <xdr:to>
          <xdr:col>1</xdr:col>
          <xdr:colOff>615950</xdr:colOff>
          <xdr:row>50</xdr:row>
          <xdr:rowOff>222250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E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615950</xdr:colOff>
          <xdr:row>29</xdr:row>
          <xdr:rowOff>0</xdr:rowOff>
        </xdr:from>
        <xdr:to>
          <xdr:col>1</xdr:col>
          <xdr:colOff>558800</xdr:colOff>
          <xdr:row>29</xdr:row>
          <xdr:rowOff>203200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152400</xdr:rowOff>
        </xdr:from>
        <xdr:to>
          <xdr:col>1</xdr:col>
          <xdr:colOff>673100</xdr:colOff>
          <xdr:row>31</xdr:row>
          <xdr:rowOff>152400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バンガロー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184150</xdr:rowOff>
        </xdr:from>
        <xdr:to>
          <xdr:col>1</xdr:col>
          <xdr:colOff>558800</xdr:colOff>
          <xdr:row>30</xdr:row>
          <xdr:rowOff>171450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テント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615950</xdr:colOff>
          <xdr:row>31</xdr:row>
          <xdr:rowOff>266700</xdr:rowOff>
        </xdr:from>
        <xdr:to>
          <xdr:col>1</xdr:col>
          <xdr:colOff>558800</xdr:colOff>
          <xdr:row>32</xdr:row>
          <xdr:rowOff>203200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152400</xdr:rowOff>
        </xdr:from>
        <xdr:to>
          <xdr:col>1</xdr:col>
          <xdr:colOff>673100</xdr:colOff>
          <xdr:row>34</xdr:row>
          <xdr:rowOff>152400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バンガロー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184150</xdr:rowOff>
        </xdr:from>
        <xdr:to>
          <xdr:col>1</xdr:col>
          <xdr:colOff>558800</xdr:colOff>
          <xdr:row>33</xdr:row>
          <xdr:rowOff>171450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テント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615950</xdr:colOff>
          <xdr:row>34</xdr:row>
          <xdr:rowOff>266700</xdr:rowOff>
        </xdr:from>
        <xdr:to>
          <xdr:col>1</xdr:col>
          <xdr:colOff>558800</xdr:colOff>
          <xdr:row>35</xdr:row>
          <xdr:rowOff>203200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152400</xdr:rowOff>
        </xdr:from>
        <xdr:to>
          <xdr:col>1</xdr:col>
          <xdr:colOff>698500</xdr:colOff>
          <xdr:row>37</xdr:row>
          <xdr:rowOff>152400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バンガロー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184150</xdr:rowOff>
        </xdr:from>
        <xdr:to>
          <xdr:col>1</xdr:col>
          <xdr:colOff>558800</xdr:colOff>
          <xdr:row>36</xdr:row>
          <xdr:rowOff>171450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テント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615950</xdr:colOff>
          <xdr:row>37</xdr:row>
          <xdr:rowOff>266700</xdr:rowOff>
        </xdr:from>
        <xdr:to>
          <xdr:col>1</xdr:col>
          <xdr:colOff>558800</xdr:colOff>
          <xdr:row>38</xdr:row>
          <xdr:rowOff>203200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152400</xdr:rowOff>
        </xdr:from>
        <xdr:to>
          <xdr:col>1</xdr:col>
          <xdr:colOff>711200</xdr:colOff>
          <xdr:row>40</xdr:row>
          <xdr:rowOff>152400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バンガロー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184150</xdr:rowOff>
        </xdr:from>
        <xdr:to>
          <xdr:col>1</xdr:col>
          <xdr:colOff>558800</xdr:colOff>
          <xdr:row>39</xdr:row>
          <xdr:rowOff>171450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テント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615950</xdr:colOff>
          <xdr:row>40</xdr:row>
          <xdr:rowOff>266700</xdr:rowOff>
        </xdr:from>
        <xdr:to>
          <xdr:col>1</xdr:col>
          <xdr:colOff>558800</xdr:colOff>
          <xdr:row>41</xdr:row>
          <xdr:rowOff>203200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152400</xdr:rowOff>
        </xdr:from>
        <xdr:to>
          <xdr:col>1</xdr:col>
          <xdr:colOff>711200</xdr:colOff>
          <xdr:row>43</xdr:row>
          <xdr:rowOff>152400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バンガロー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184150</xdr:rowOff>
        </xdr:from>
        <xdr:to>
          <xdr:col>1</xdr:col>
          <xdr:colOff>558800</xdr:colOff>
          <xdr:row>42</xdr:row>
          <xdr:rowOff>171450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テント</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30</xdr:row>
          <xdr:rowOff>152400</xdr:rowOff>
        </xdr:from>
        <xdr:to>
          <xdr:col>2</xdr:col>
          <xdr:colOff>0</xdr:colOff>
          <xdr:row>31</xdr:row>
          <xdr:rowOff>165100</xdr:rowOff>
        </xdr:to>
        <xdr:sp macro="" textlink="">
          <xdr:nvSpPr>
            <xdr:cNvPr id="30740" name="Check Box 20" hidden="1">
              <a:extLst>
                <a:ext uri="{63B3BB69-23CF-44E3-9099-C40C66FF867C}">
                  <a14:compatExt spid="_x0000_s30740"/>
                </a:ext>
                <a:ext uri="{FF2B5EF4-FFF2-40B4-BE49-F238E27FC236}">
                  <a16:creationId xmlns:a16="http://schemas.microsoft.com/office/drawing/2014/main" id="{00000000-0008-0000-0200-00001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バンガロー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184150</xdr:rowOff>
        </xdr:from>
        <xdr:to>
          <xdr:col>1</xdr:col>
          <xdr:colOff>558800</xdr:colOff>
          <xdr:row>30</xdr:row>
          <xdr:rowOff>184150</xdr:rowOff>
        </xdr:to>
        <xdr:sp macro="" textlink="">
          <xdr:nvSpPr>
            <xdr:cNvPr id="30741" name="Check Box 21" hidden="1">
              <a:extLst>
                <a:ext uri="{63B3BB69-23CF-44E3-9099-C40C66FF867C}">
                  <a14:compatExt spid="_x0000_s30741"/>
                </a:ext>
                <a:ext uri="{FF2B5EF4-FFF2-40B4-BE49-F238E27FC236}">
                  <a16:creationId xmlns:a16="http://schemas.microsoft.com/office/drawing/2014/main" id="{00000000-0008-0000-02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テント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152400</xdr:rowOff>
        </xdr:from>
        <xdr:to>
          <xdr:col>2</xdr:col>
          <xdr:colOff>0</xdr:colOff>
          <xdr:row>34</xdr:row>
          <xdr:rowOff>165100</xdr:rowOff>
        </xdr:to>
        <xdr:sp macro="" textlink="">
          <xdr:nvSpPr>
            <xdr:cNvPr id="30743" name="Check Box 23" hidden="1">
              <a:extLst>
                <a:ext uri="{63B3BB69-23CF-44E3-9099-C40C66FF867C}">
                  <a14:compatExt spid="_x0000_s30743"/>
                </a:ext>
                <a:ext uri="{FF2B5EF4-FFF2-40B4-BE49-F238E27FC236}">
                  <a16:creationId xmlns:a16="http://schemas.microsoft.com/office/drawing/2014/main" id="{00000000-0008-0000-0200-00001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バンガロー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184150</xdr:rowOff>
        </xdr:from>
        <xdr:to>
          <xdr:col>1</xdr:col>
          <xdr:colOff>558800</xdr:colOff>
          <xdr:row>33</xdr:row>
          <xdr:rowOff>184150</xdr:rowOff>
        </xdr:to>
        <xdr:sp macro="" textlink="">
          <xdr:nvSpPr>
            <xdr:cNvPr id="30744" name="Check Box 24" hidden="1">
              <a:extLst>
                <a:ext uri="{63B3BB69-23CF-44E3-9099-C40C66FF867C}">
                  <a14:compatExt spid="_x0000_s30744"/>
                </a:ext>
                <a:ext uri="{FF2B5EF4-FFF2-40B4-BE49-F238E27FC236}">
                  <a16:creationId xmlns:a16="http://schemas.microsoft.com/office/drawing/2014/main" id="{00000000-0008-0000-0200-00001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テント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152400</xdr:rowOff>
        </xdr:from>
        <xdr:to>
          <xdr:col>2</xdr:col>
          <xdr:colOff>25400</xdr:colOff>
          <xdr:row>37</xdr:row>
          <xdr:rowOff>165100</xdr:rowOff>
        </xdr:to>
        <xdr:sp macro="" textlink="">
          <xdr:nvSpPr>
            <xdr:cNvPr id="30746" name="Check Box 26" hidden="1">
              <a:extLst>
                <a:ext uri="{63B3BB69-23CF-44E3-9099-C40C66FF867C}">
                  <a14:compatExt spid="_x0000_s30746"/>
                </a:ext>
                <a:ext uri="{FF2B5EF4-FFF2-40B4-BE49-F238E27FC236}">
                  <a16:creationId xmlns:a16="http://schemas.microsoft.com/office/drawing/2014/main" id="{00000000-0008-0000-0200-00001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バンガロー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184150</xdr:rowOff>
        </xdr:from>
        <xdr:to>
          <xdr:col>1</xdr:col>
          <xdr:colOff>558800</xdr:colOff>
          <xdr:row>36</xdr:row>
          <xdr:rowOff>184150</xdr:rowOff>
        </xdr:to>
        <xdr:sp macro="" textlink="">
          <xdr:nvSpPr>
            <xdr:cNvPr id="30747" name="Check Box 27" hidden="1">
              <a:extLst>
                <a:ext uri="{63B3BB69-23CF-44E3-9099-C40C66FF867C}">
                  <a14:compatExt spid="_x0000_s30747"/>
                </a:ext>
                <a:ext uri="{FF2B5EF4-FFF2-40B4-BE49-F238E27FC236}">
                  <a16:creationId xmlns:a16="http://schemas.microsoft.com/office/drawing/2014/main" id="{00000000-0008-0000-0200-00001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テント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152400</xdr:rowOff>
        </xdr:from>
        <xdr:to>
          <xdr:col>2</xdr:col>
          <xdr:colOff>38100</xdr:colOff>
          <xdr:row>40</xdr:row>
          <xdr:rowOff>165100</xdr:rowOff>
        </xdr:to>
        <xdr:sp macro="" textlink="">
          <xdr:nvSpPr>
            <xdr:cNvPr id="30749" name="Check Box 29" hidden="1">
              <a:extLst>
                <a:ext uri="{63B3BB69-23CF-44E3-9099-C40C66FF867C}">
                  <a14:compatExt spid="_x0000_s30749"/>
                </a:ext>
                <a:ext uri="{FF2B5EF4-FFF2-40B4-BE49-F238E27FC236}">
                  <a16:creationId xmlns:a16="http://schemas.microsoft.com/office/drawing/2014/main" id="{00000000-0008-0000-0200-00001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バンガロー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184150</xdr:rowOff>
        </xdr:from>
        <xdr:to>
          <xdr:col>1</xdr:col>
          <xdr:colOff>558800</xdr:colOff>
          <xdr:row>39</xdr:row>
          <xdr:rowOff>184150</xdr:rowOff>
        </xdr:to>
        <xdr:sp macro="" textlink="">
          <xdr:nvSpPr>
            <xdr:cNvPr id="30750" name="Check Box 30" hidden="1">
              <a:extLst>
                <a:ext uri="{63B3BB69-23CF-44E3-9099-C40C66FF867C}">
                  <a14:compatExt spid="_x0000_s30750"/>
                </a:ext>
                <a:ext uri="{FF2B5EF4-FFF2-40B4-BE49-F238E27FC236}">
                  <a16:creationId xmlns:a16="http://schemas.microsoft.com/office/drawing/2014/main" id="{00000000-0008-0000-0200-00001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テント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152400</xdr:rowOff>
        </xdr:from>
        <xdr:to>
          <xdr:col>2</xdr:col>
          <xdr:colOff>38100</xdr:colOff>
          <xdr:row>43</xdr:row>
          <xdr:rowOff>165100</xdr:rowOff>
        </xdr:to>
        <xdr:sp macro="" textlink="">
          <xdr:nvSpPr>
            <xdr:cNvPr id="30752" name="Check Box 32" hidden="1">
              <a:extLst>
                <a:ext uri="{63B3BB69-23CF-44E3-9099-C40C66FF867C}">
                  <a14:compatExt spid="_x0000_s30752"/>
                </a:ext>
                <a:ext uri="{FF2B5EF4-FFF2-40B4-BE49-F238E27FC236}">
                  <a16:creationId xmlns:a16="http://schemas.microsoft.com/office/drawing/2014/main" id="{00000000-0008-0000-0200-00002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バンガロー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184150</xdr:rowOff>
        </xdr:from>
        <xdr:to>
          <xdr:col>1</xdr:col>
          <xdr:colOff>558800</xdr:colOff>
          <xdr:row>42</xdr:row>
          <xdr:rowOff>184150</xdr:rowOff>
        </xdr:to>
        <xdr:sp macro="" textlink="">
          <xdr:nvSpPr>
            <xdr:cNvPr id="30753" name="Check Box 33" hidden="1">
              <a:extLst>
                <a:ext uri="{63B3BB69-23CF-44E3-9099-C40C66FF867C}">
                  <a14:compatExt spid="_x0000_s30753"/>
                </a:ext>
                <a:ext uri="{FF2B5EF4-FFF2-40B4-BE49-F238E27FC236}">
                  <a16:creationId xmlns:a16="http://schemas.microsoft.com/office/drawing/2014/main" id="{00000000-0008-0000-0200-00002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テント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12700</xdr:rowOff>
        </xdr:from>
        <xdr:to>
          <xdr:col>1</xdr:col>
          <xdr:colOff>558800</xdr:colOff>
          <xdr:row>30</xdr:row>
          <xdr:rowOff>12700</xdr:rowOff>
        </xdr:to>
        <xdr:sp macro="" textlink="">
          <xdr:nvSpPr>
            <xdr:cNvPr id="30755" name="Check Box 35" hidden="1">
              <a:extLst>
                <a:ext uri="{63B3BB69-23CF-44E3-9099-C40C66FF867C}">
                  <a14:compatExt spid="_x0000_s30755"/>
                </a:ext>
                <a:ext uri="{FF2B5EF4-FFF2-40B4-BE49-F238E27FC236}">
                  <a16:creationId xmlns:a16="http://schemas.microsoft.com/office/drawing/2014/main" id="{00000000-0008-0000-0200-00002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12700</xdr:rowOff>
        </xdr:from>
        <xdr:to>
          <xdr:col>1</xdr:col>
          <xdr:colOff>558800</xdr:colOff>
          <xdr:row>33</xdr:row>
          <xdr:rowOff>12700</xdr:rowOff>
        </xdr:to>
        <xdr:sp macro="" textlink="">
          <xdr:nvSpPr>
            <xdr:cNvPr id="30756" name="Check Box 36" hidden="1">
              <a:extLst>
                <a:ext uri="{63B3BB69-23CF-44E3-9099-C40C66FF867C}">
                  <a14:compatExt spid="_x0000_s30756"/>
                </a:ext>
                <a:ext uri="{FF2B5EF4-FFF2-40B4-BE49-F238E27FC236}">
                  <a16:creationId xmlns:a16="http://schemas.microsoft.com/office/drawing/2014/main" id="{00000000-0008-0000-0200-00002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12700</xdr:rowOff>
        </xdr:from>
        <xdr:to>
          <xdr:col>1</xdr:col>
          <xdr:colOff>558800</xdr:colOff>
          <xdr:row>36</xdr:row>
          <xdr:rowOff>12700</xdr:rowOff>
        </xdr:to>
        <xdr:sp macro="" textlink="">
          <xdr:nvSpPr>
            <xdr:cNvPr id="30757" name="Check Box 37" hidden="1">
              <a:extLst>
                <a:ext uri="{63B3BB69-23CF-44E3-9099-C40C66FF867C}">
                  <a14:compatExt spid="_x0000_s30757"/>
                </a:ext>
                <a:ext uri="{FF2B5EF4-FFF2-40B4-BE49-F238E27FC236}">
                  <a16:creationId xmlns:a16="http://schemas.microsoft.com/office/drawing/2014/main" id="{00000000-0008-0000-0200-00002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12700</xdr:rowOff>
        </xdr:from>
        <xdr:to>
          <xdr:col>1</xdr:col>
          <xdr:colOff>558800</xdr:colOff>
          <xdr:row>39</xdr:row>
          <xdr:rowOff>12700</xdr:rowOff>
        </xdr:to>
        <xdr:sp macro="" textlink="">
          <xdr:nvSpPr>
            <xdr:cNvPr id="30758" name="Check Box 38" hidden="1">
              <a:extLst>
                <a:ext uri="{63B3BB69-23CF-44E3-9099-C40C66FF867C}">
                  <a14:compatExt spid="_x0000_s30758"/>
                </a:ext>
                <a:ext uri="{FF2B5EF4-FFF2-40B4-BE49-F238E27FC236}">
                  <a16:creationId xmlns:a16="http://schemas.microsoft.com/office/drawing/2014/main" id="{00000000-0008-0000-0200-00002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12700</xdr:rowOff>
        </xdr:from>
        <xdr:to>
          <xdr:col>1</xdr:col>
          <xdr:colOff>558800</xdr:colOff>
          <xdr:row>42</xdr:row>
          <xdr:rowOff>12700</xdr:rowOff>
        </xdr:to>
        <xdr:sp macro="" textlink="">
          <xdr:nvSpPr>
            <xdr:cNvPr id="30760" name="Check Box 40" hidden="1">
              <a:extLst>
                <a:ext uri="{63B3BB69-23CF-44E3-9099-C40C66FF867C}">
                  <a14:compatExt spid="_x0000_s30760"/>
                </a:ext>
                <a:ext uri="{FF2B5EF4-FFF2-40B4-BE49-F238E27FC236}">
                  <a16:creationId xmlns:a16="http://schemas.microsoft.com/office/drawing/2014/main" id="{00000000-0008-0000-0200-00002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本館</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132976</xdr:colOff>
      <xdr:row>71</xdr:row>
      <xdr:rowOff>83297</xdr:rowOff>
    </xdr:from>
    <xdr:to>
      <xdr:col>10</xdr:col>
      <xdr:colOff>471014</xdr:colOff>
      <xdr:row>81</xdr:row>
      <xdr:rowOff>105709</xdr:rowOff>
    </xdr:to>
    <xdr:sp macro="" textlink="">
      <xdr:nvSpPr>
        <xdr:cNvPr id="21" name="四角形: 角を丸くする 20">
          <a:extLst>
            <a:ext uri="{FF2B5EF4-FFF2-40B4-BE49-F238E27FC236}">
              <a16:creationId xmlns:a16="http://schemas.microsoft.com/office/drawing/2014/main" id="{00000000-0008-0000-0300-000015000000}"/>
            </a:ext>
          </a:extLst>
        </xdr:cNvPr>
        <xdr:cNvSpPr/>
      </xdr:nvSpPr>
      <xdr:spPr>
        <a:xfrm>
          <a:off x="132976" y="17787097"/>
          <a:ext cx="6307038" cy="1984562"/>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25400</xdr:colOff>
          <xdr:row>30</xdr:row>
          <xdr:rowOff>69850</xdr:rowOff>
        </xdr:from>
        <xdr:to>
          <xdr:col>1</xdr:col>
          <xdr:colOff>44450</xdr:colOff>
          <xdr:row>30</xdr:row>
          <xdr:rowOff>349250</xdr:rowOff>
        </xdr:to>
        <xdr:sp macro="" textlink="">
          <xdr:nvSpPr>
            <xdr:cNvPr id="39959" name="Check Box 23" hidden="1">
              <a:extLst>
                <a:ext uri="{63B3BB69-23CF-44E3-9099-C40C66FF867C}">
                  <a14:compatExt spid="_x0000_s39959"/>
                </a:ext>
                <a:ext uri="{FF2B5EF4-FFF2-40B4-BE49-F238E27FC236}">
                  <a16:creationId xmlns:a16="http://schemas.microsoft.com/office/drawing/2014/main" id="{678EB11A-B7D7-416E-A3EA-293ADC55F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31</xdr:row>
          <xdr:rowOff>69850</xdr:rowOff>
        </xdr:from>
        <xdr:to>
          <xdr:col>1</xdr:col>
          <xdr:colOff>44450</xdr:colOff>
          <xdr:row>31</xdr:row>
          <xdr:rowOff>279400</xdr:rowOff>
        </xdr:to>
        <xdr:sp macro="" textlink="">
          <xdr:nvSpPr>
            <xdr:cNvPr id="39960" name="Check Box 24" hidden="1">
              <a:extLst>
                <a:ext uri="{63B3BB69-23CF-44E3-9099-C40C66FF867C}">
                  <a14:compatExt spid="_x0000_s39960"/>
                </a:ext>
                <a:ext uri="{FF2B5EF4-FFF2-40B4-BE49-F238E27FC236}">
                  <a16:creationId xmlns:a16="http://schemas.microsoft.com/office/drawing/2014/main" id="{C71C5D49-39FA-47D7-AFA9-C123527A31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34</xdr:row>
          <xdr:rowOff>12700</xdr:rowOff>
        </xdr:from>
        <xdr:to>
          <xdr:col>1</xdr:col>
          <xdr:colOff>44450</xdr:colOff>
          <xdr:row>35</xdr:row>
          <xdr:rowOff>19050</xdr:rowOff>
        </xdr:to>
        <xdr:sp macro="" textlink="">
          <xdr:nvSpPr>
            <xdr:cNvPr id="39961" name="Check Box 25" hidden="1">
              <a:extLst>
                <a:ext uri="{63B3BB69-23CF-44E3-9099-C40C66FF867C}">
                  <a14:compatExt spid="_x0000_s39961"/>
                </a:ext>
                <a:ext uri="{FF2B5EF4-FFF2-40B4-BE49-F238E27FC236}">
                  <a16:creationId xmlns:a16="http://schemas.microsoft.com/office/drawing/2014/main" id="{26930664-624D-4184-AAB8-446FCC0BF9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36</xdr:row>
          <xdr:rowOff>12700</xdr:rowOff>
        </xdr:from>
        <xdr:to>
          <xdr:col>1</xdr:col>
          <xdr:colOff>44450</xdr:colOff>
          <xdr:row>36</xdr:row>
          <xdr:rowOff>222250</xdr:rowOff>
        </xdr:to>
        <xdr:sp macro="" textlink="">
          <xdr:nvSpPr>
            <xdr:cNvPr id="39962" name="Check Box 26" hidden="1">
              <a:extLst>
                <a:ext uri="{63B3BB69-23CF-44E3-9099-C40C66FF867C}">
                  <a14:compatExt spid="_x0000_s39962"/>
                </a:ext>
                <a:ext uri="{FF2B5EF4-FFF2-40B4-BE49-F238E27FC236}">
                  <a16:creationId xmlns:a16="http://schemas.microsoft.com/office/drawing/2014/main" id="{56F93C2D-1257-49BC-8F68-1B5A2E2AAA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40</xdr:row>
          <xdr:rowOff>12700</xdr:rowOff>
        </xdr:from>
        <xdr:to>
          <xdr:col>1</xdr:col>
          <xdr:colOff>44450</xdr:colOff>
          <xdr:row>41</xdr:row>
          <xdr:rowOff>0</xdr:rowOff>
        </xdr:to>
        <xdr:sp macro="" textlink="">
          <xdr:nvSpPr>
            <xdr:cNvPr id="39963" name="Check Box 27" hidden="1">
              <a:extLst>
                <a:ext uri="{63B3BB69-23CF-44E3-9099-C40C66FF867C}">
                  <a14:compatExt spid="_x0000_s39963"/>
                </a:ext>
                <a:ext uri="{FF2B5EF4-FFF2-40B4-BE49-F238E27FC236}">
                  <a16:creationId xmlns:a16="http://schemas.microsoft.com/office/drawing/2014/main" id="{31D25B91-1C3D-4C11-B331-E58D46A83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41</xdr:row>
          <xdr:rowOff>12700</xdr:rowOff>
        </xdr:from>
        <xdr:to>
          <xdr:col>1</xdr:col>
          <xdr:colOff>44450</xdr:colOff>
          <xdr:row>42</xdr:row>
          <xdr:rowOff>19050</xdr:rowOff>
        </xdr:to>
        <xdr:sp macro="" textlink="">
          <xdr:nvSpPr>
            <xdr:cNvPr id="39964" name="Check Box 28" hidden="1">
              <a:extLst>
                <a:ext uri="{63B3BB69-23CF-44E3-9099-C40C66FF867C}">
                  <a14:compatExt spid="_x0000_s39964"/>
                </a:ext>
                <a:ext uri="{FF2B5EF4-FFF2-40B4-BE49-F238E27FC236}">
                  <a16:creationId xmlns:a16="http://schemas.microsoft.com/office/drawing/2014/main" id="{E0DDC0B3-23B4-4B5F-A244-8C201C7A69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42</xdr:row>
          <xdr:rowOff>12700</xdr:rowOff>
        </xdr:from>
        <xdr:to>
          <xdr:col>1</xdr:col>
          <xdr:colOff>44450</xdr:colOff>
          <xdr:row>43</xdr:row>
          <xdr:rowOff>19050</xdr:rowOff>
        </xdr:to>
        <xdr:sp macro="" textlink="">
          <xdr:nvSpPr>
            <xdr:cNvPr id="39965" name="Check Box 29" hidden="1">
              <a:extLst>
                <a:ext uri="{63B3BB69-23CF-44E3-9099-C40C66FF867C}">
                  <a14:compatExt spid="_x0000_s39965"/>
                </a:ext>
                <a:ext uri="{FF2B5EF4-FFF2-40B4-BE49-F238E27FC236}">
                  <a16:creationId xmlns:a16="http://schemas.microsoft.com/office/drawing/2014/main" id="{7DEC74DA-2628-43A0-8F20-AEFBD6918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43</xdr:row>
          <xdr:rowOff>12700</xdr:rowOff>
        </xdr:from>
        <xdr:to>
          <xdr:col>1</xdr:col>
          <xdr:colOff>44450</xdr:colOff>
          <xdr:row>44</xdr:row>
          <xdr:rowOff>19050</xdr:rowOff>
        </xdr:to>
        <xdr:sp macro="" textlink="">
          <xdr:nvSpPr>
            <xdr:cNvPr id="39966" name="Check Box 30" hidden="1">
              <a:extLst>
                <a:ext uri="{63B3BB69-23CF-44E3-9099-C40C66FF867C}">
                  <a14:compatExt spid="_x0000_s39966"/>
                </a:ext>
                <a:ext uri="{FF2B5EF4-FFF2-40B4-BE49-F238E27FC236}">
                  <a16:creationId xmlns:a16="http://schemas.microsoft.com/office/drawing/2014/main" id="{1379A324-1667-4977-AE15-B4014F7142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39</xdr:row>
          <xdr:rowOff>69850</xdr:rowOff>
        </xdr:from>
        <xdr:to>
          <xdr:col>1</xdr:col>
          <xdr:colOff>44450</xdr:colOff>
          <xdr:row>39</xdr:row>
          <xdr:rowOff>304800</xdr:rowOff>
        </xdr:to>
        <xdr:sp macro="" textlink="">
          <xdr:nvSpPr>
            <xdr:cNvPr id="39967" name="Check Box 31" hidden="1">
              <a:extLst>
                <a:ext uri="{63B3BB69-23CF-44E3-9099-C40C66FF867C}">
                  <a14:compatExt spid="_x0000_s39967"/>
                </a:ext>
                <a:ext uri="{FF2B5EF4-FFF2-40B4-BE49-F238E27FC236}">
                  <a16:creationId xmlns:a16="http://schemas.microsoft.com/office/drawing/2014/main" id="{8DE9E8F2-EFC7-4138-B299-F714FF9E5E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46</xdr:row>
          <xdr:rowOff>69850</xdr:rowOff>
        </xdr:from>
        <xdr:to>
          <xdr:col>1</xdr:col>
          <xdr:colOff>44450</xdr:colOff>
          <xdr:row>46</xdr:row>
          <xdr:rowOff>298450</xdr:rowOff>
        </xdr:to>
        <xdr:sp macro="" textlink="">
          <xdr:nvSpPr>
            <xdr:cNvPr id="39968" name="Check Box 32" hidden="1">
              <a:extLst>
                <a:ext uri="{63B3BB69-23CF-44E3-9099-C40C66FF867C}">
                  <a14:compatExt spid="_x0000_s39968"/>
                </a:ext>
                <a:ext uri="{FF2B5EF4-FFF2-40B4-BE49-F238E27FC236}">
                  <a16:creationId xmlns:a16="http://schemas.microsoft.com/office/drawing/2014/main" id="{7CF0F402-4DA5-4ED5-B037-C0E0890060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47</xdr:row>
          <xdr:rowOff>12700</xdr:rowOff>
        </xdr:from>
        <xdr:to>
          <xdr:col>1</xdr:col>
          <xdr:colOff>44450</xdr:colOff>
          <xdr:row>48</xdr:row>
          <xdr:rowOff>0</xdr:rowOff>
        </xdr:to>
        <xdr:sp macro="" textlink="">
          <xdr:nvSpPr>
            <xdr:cNvPr id="39969" name="Check Box 33" hidden="1">
              <a:extLst>
                <a:ext uri="{63B3BB69-23CF-44E3-9099-C40C66FF867C}">
                  <a14:compatExt spid="_x0000_s39969"/>
                </a:ext>
                <a:ext uri="{FF2B5EF4-FFF2-40B4-BE49-F238E27FC236}">
                  <a16:creationId xmlns:a16="http://schemas.microsoft.com/office/drawing/2014/main" id="{7B1CFDC7-CA08-4257-B55D-3FFAE4C9F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50</xdr:row>
          <xdr:rowOff>12700</xdr:rowOff>
        </xdr:from>
        <xdr:to>
          <xdr:col>1</xdr:col>
          <xdr:colOff>44450</xdr:colOff>
          <xdr:row>51</xdr:row>
          <xdr:rowOff>19050</xdr:rowOff>
        </xdr:to>
        <xdr:sp macro="" textlink="">
          <xdr:nvSpPr>
            <xdr:cNvPr id="39970" name="Check Box 34" hidden="1">
              <a:extLst>
                <a:ext uri="{63B3BB69-23CF-44E3-9099-C40C66FF867C}">
                  <a14:compatExt spid="_x0000_s39970"/>
                </a:ext>
                <a:ext uri="{FF2B5EF4-FFF2-40B4-BE49-F238E27FC236}">
                  <a16:creationId xmlns:a16="http://schemas.microsoft.com/office/drawing/2014/main" id="{6DE878CD-AA2A-445D-AF75-B7699C1909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51</xdr:row>
          <xdr:rowOff>12700</xdr:rowOff>
        </xdr:from>
        <xdr:to>
          <xdr:col>1</xdr:col>
          <xdr:colOff>44450</xdr:colOff>
          <xdr:row>52</xdr:row>
          <xdr:rowOff>19050</xdr:rowOff>
        </xdr:to>
        <xdr:sp macro="" textlink="">
          <xdr:nvSpPr>
            <xdr:cNvPr id="39971" name="Check Box 35" hidden="1">
              <a:extLst>
                <a:ext uri="{63B3BB69-23CF-44E3-9099-C40C66FF867C}">
                  <a14:compatExt spid="_x0000_s39971"/>
                </a:ext>
                <a:ext uri="{FF2B5EF4-FFF2-40B4-BE49-F238E27FC236}">
                  <a16:creationId xmlns:a16="http://schemas.microsoft.com/office/drawing/2014/main" id="{558B1A5F-D140-4132-ACD8-154606673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55</xdr:row>
          <xdr:rowOff>12700</xdr:rowOff>
        </xdr:from>
        <xdr:to>
          <xdr:col>1</xdr:col>
          <xdr:colOff>44450</xdr:colOff>
          <xdr:row>55</xdr:row>
          <xdr:rowOff>254000</xdr:rowOff>
        </xdr:to>
        <xdr:sp macro="" textlink="">
          <xdr:nvSpPr>
            <xdr:cNvPr id="39972" name="Check Box 36" hidden="1">
              <a:extLst>
                <a:ext uri="{63B3BB69-23CF-44E3-9099-C40C66FF867C}">
                  <a14:compatExt spid="_x0000_s39972"/>
                </a:ext>
                <a:ext uri="{FF2B5EF4-FFF2-40B4-BE49-F238E27FC236}">
                  <a16:creationId xmlns:a16="http://schemas.microsoft.com/office/drawing/2014/main" id="{5E723B23-1A10-4B67-A0CD-E7F44A4755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58</xdr:row>
          <xdr:rowOff>69850</xdr:rowOff>
        </xdr:from>
        <xdr:to>
          <xdr:col>1</xdr:col>
          <xdr:colOff>44450</xdr:colOff>
          <xdr:row>58</xdr:row>
          <xdr:rowOff>336550</xdr:rowOff>
        </xdr:to>
        <xdr:sp macro="" textlink="">
          <xdr:nvSpPr>
            <xdr:cNvPr id="39973" name="Check Box 37" hidden="1">
              <a:extLst>
                <a:ext uri="{63B3BB69-23CF-44E3-9099-C40C66FF867C}">
                  <a14:compatExt spid="_x0000_s39973"/>
                </a:ext>
                <a:ext uri="{FF2B5EF4-FFF2-40B4-BE49-F238E27FC236}">
                  <a16:creationId xmlns:a16="http://schemas.microsoft.com/office/drawing/2014/main" id="{7E353F47-356A-46C2-9EC0-5C229AABC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59</xdr:row>
          <xdr:rowOff>69850</xdr:rowOff>
        </xdr:from>
        <xdr:to>
          <xdr:col>1</xdr:col>
          <xdr:colOff>44450</xdr:colOff>
          <xdr:row>59</xdr:row>
          <xdr:rowOff>279400</xdr:rowOff>
        </xdr:to>
        <xdr:sp macro="" textlink="">
          <xdr:nvSpPr>
            <xdr:cNvPr id="39974" name="Check Box 38" hidden="1">
              <a:extLst>
                <a:ext uri="{63B3BB69-23CF-44E3-9099-C40C66FF867C}">
                  <a14:compatExt spid="_x0000_s39974"/>
                </a:ext>
                <a:ext uri="{FF2B5EF4-FFF2-40B4-BE49-F238E27FC236}">
                  <a16:creationId xmlns:a16="http://schemas.microsoft.com/office/drawing/2014/main" id="{70DEA52E-CBF7-4916-AB57-DA55F9D08F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60</xdr:row>
          <xdr:rowOff>69850</xdr:rowOff>
        </xdr:from>
        <xdr:to>
          <xdr:col>1</xdr:col>
          <xdr:colOff>44450</xdr:colOff>
          <xdr:row>60</xdr:row>
          <xdr:rowOff>279400</xdr:rowOff>
        </xdr:to>
        <xdr:sp macro="" textlink="">
          <xdr:nvSpPr>
            <xdr:cNvPr id="39975" name="Check Box 39" hidden="1">
              <a:extLst>
                <a:ext uri="{63B3BB69-23CF-44E3-9099-C40C66FF867C}">
                  <a14:compatExt spid="_x0000_s39975"/>
                </a:ext>
                <a:ext uri="{FF2B5EF4-FFF2-40B4-BE49-F238E27FC236}">
                  <a16:creationId xmlns:a16="http://schemas.microsoft.com/office/drawing/2014/main" id="{881B64F7-AC39-4710-992C-120B1256AC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63</xdr:row>
          <xdr:rowOff>69850</xdr:rowOff>
        </xdr:from>
        <xdr:to>
          <xdr:col>1</xdr:col>
          <xdr:colOff>44450</xdr:colOff>
          <xdr:row>63</xdr:row>
          <xdr:rowOff>292100</xdr:rowOff>
        </xdr:to>
        <xdr:sp macro="" textlink="">
          <xdr:nvSpPr>
            <xdr:cNvPr id="39976" name="Check Box 40" hidden="1">
              <a:extLst>
                <a:ext uri="{63B3BB69-23CF-44E3-9099-C40C66FF867C}">
                  <a14:compatExt spid="_x0000_s39976"/>
                </a:ext>
                <a:ext uri="{FF2B5EF4-FFF2-40B4-BE49-F238E27FC236}">
                  <a16:creationId xmlns:a16="http://schemas.microsoft.com/office/drawing/2014/main" id="{3C939875-0443-4855-A792-1B8624ECA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65</xdr:row>
          <xdr:rowOff>203200</xdr:rowOff>
        </xdr:from>
        <xdr:to>
          <xdr:col>1</xdr:col>
          <xdr:colOff>44450</xdr:colOff>
          <xdr:row>67</xdr:row>
          <xdr:rowOff>6350</xdr:rowOff>
        </xdr:to>
        <xdr:sp macro="" textlink="">
          <xdr:nvSpPr>
            <xdr:cNvPr id="39977" name="Check Box 41" hidden="1">
              <a:extLst>
                <a:ext uri="{63B3BB69-23CF-44E3-9099-C40C66FF867C}">
                  <a14:compatExt spid="_x0000_s39977"/>
                </a:ext>
                <a:ext uri="{FF2B5EF4-FFF2-40B4-BE49-F238E27FC236}">
                  <a16:creationId xmlns:a16="http://schemas.microsoft.com/office/drawing/2014/main" id="{D620D929-FB9C-43C8-95F2-9821D44CDD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51</xdr:row>
          <xdr:rowOff>12700</xdr:rowOff>
        </xdr:from>
        <xdr:to>
          <xdr:col>1</xdr:col>
          <xdr:colOff>44450</xdr:colOff>
          <xdr:row>52</xdr:row>
          <xdr:rowOff>19050</xdr:rowOff>
        </xdr:to>
        <xdr:sp macro="" textlink="">
          <xdr:nvSpPr>
            <xdr:cNvPr id="39978" name="Check Box 42" hidden="1">
              <a:extLst>
                <a:ext uri="{63B3BB69-23CF-44E3-9099-C40C66FF867C}">
                  <a14:compatExt spid="_x0000_s39978"/>
                </a:ext>
                <a:ext uri="{FF2B5EF4-FFF2-40B4-BE49-F238E27FC236}">
                  <a16:creationId xmlns:a16="http://schemas.microsoft.com/office/drawing/2014/main" id="{F33307FA-6874-4BE0-B73C-F4E23D19E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52</xdr:row>
          <xdr:rowOff>12700</xdr:rowOff>
        </xdr:from>
        <xdr:to>
          <xdr:col>1</xdr:col>
          <xdr:colOff>44450</xdr:colOff>
          <xdr:row>52</xdr:row>
          <xdr:rowOff>330200</xdr:rowOff>
        </xdr:to>
        <xdr:sp macro="" textlink="">
          <xdr:nvSpPr>
            <xdr:cNvPr id="39979" name="Check Box 43" hidden="1">
              <a:extLst>
                <a:ext uri="{63B3BB69-23CF-44E3-9099-C40C66FF867C}">
                  <a14:compatExt spid="_x0000_s39979"/>
                </a:ext>
                <a:ext uri="{FF2B5EF4-FFF2-40B4-BE49-F238E27FC236}">
                  <a16:creationId xmlns:a16="http://schemas.microsoft.com/office/drawing/2014/main" id="{457DC0E2-2912-4A58-B4FC-93CA87DF8B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0</xdr:col>
          <xdr:colOff>25400</xdr:colOff>
          <xdr:row>66</xdr:row>
          <xdr:rowOff>203200</xdr:rowOff>
        </xdr:from>
        <xdr:ext cx="273050" cy="209550"/>
        <xdr:sp macro="" textlink="">
          <xdr:nvSpPr>
            <xdr:cNvPr id="39980" name="Check Box 44" hidden="1">
              <a:extLst>
                <a:ext uri="{63B3BB69-23CF-44E3-9099-C40C66FF867C}">
                  <a14:compatExt spid="_x0000_s39980"/>
                </a:ext>
                <a:ext uri="{FF2B5EF4-FFF2-40B4-BE49-F238E27FC236}">
                  <a16:creationId xmlns:a16="http://schemas.microsoft.com/office/drawing/2014/main" id="{AF13807D-AC34-456B-9FA8-AC23FA3593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2</xdr:row>
          <xdr:rowOff>88900</xdr:rowOff>
        </xdr:from>
        <xdr:to>
          <xdr:col>2</xdr:col>
          <xdr:colOff>558800</xdr:colOff>
          <xdr:row>4</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本館泊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717550</xdr:colOff>
          <xdr:row>2</xdr:row>
          <xdr:rowOff>88900</xdr:rowOff>
        </xdr:from>
        <xdr:to>
          <xdr:col>3</xdr:col>
          <xdr:colOff>635000</xdr:colOff>
          <xdr:row>4</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4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バンガロー泊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698500</xdr:colOff>
          <xdr:row>2</xdr:row>
          <xdr:rowOff>88900</xdr:rowOff>
        </xdr:from>
        <xdr:to>
          <xdr:col>4</xdr:col>
          <xdr:colOff>406400</xdr:colOff>
          <xdr:row>4</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4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テント泊</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2</xdr:row>
          <xdr:rowOff>88900</xdr:rowOff>
        </xdr:from>
        <xdr:to>
          <xdr:col>2</xdr:col>
          <xdr:colOff>558800</xdr:colOff>
          <xdr:row>4</xdr:row>
          <xdr:rowOff>0</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5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本館泊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717550</xdr:colOff>
          <xdr:row>2</xdr:row>
          <xdr:rowOff>88900</xdr:rowOff>
        </xdr:from>
        <xdr:to>
          <xdr:col>3</xdr:col>
          <xdr:colOff>635000</xdr:colOff>
          <xdr:row>4</xdr:row>
          <xdr:rowOff>0</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05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バンガロー泊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698500</xdr:colOff>
          <xdr:row>2</xdr:row>
          <xdr:rowOff>88900</xdr:rowOff>
        </xdr:from>
        <xdr:to>
          <xdr:col>4</xdr:col>
          <xdr:colOff>406400</xdr:colOff>
          <xdr:row>4</xdr:row>
          <xdr:rowOff>0</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5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テント泊</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6350</xdr:colOff>
      <xdr:row>38</xdr:row>
      <xdr:rowOff>38100</xdr:rowOff>
    </xdr:from>
    <xdr:to>
      <xdr:col>2</xdr:col>
      <xdr:colOff>0</xdr:colOff>
      <xdr:row>38</xdr:row>
      <xdr:rowOff>184150</xdr:rowOff>
    </xdr:to>
    <xdr:sp macro="" textlink="">
      <xdr:nvSpPr>
        <xdr:cNvPr id="21182" name="Line 1">
          <a:extLst>
            <a:ext uri="{FF2B5EF4-FFF2-40B4-BE49-F238E27FC236}">
              <a16:creationId xmlns:a16="http://schemas.microsoft.com/office/drawing/2014/main" id="{00000000-0008-0000-0600-0000BE520000}"/>
            </a:ext>
          </a:extLst>
        </xdr:cNvPr>
        <xdr:cNvSpPr>
          <a:spLocks noChangeShapeType="1"/>
        </xdr:cNvSpPr>
      </xdr:nvSpPr>
      <xdr:spPr bwMode="auto">
        <a:xfrm flipV="1">
          <a:off x="292100" y="9093200"/>
          <a:ext cx="666750" cy="146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317500</xdr:colOff>
          <xdr:row>13</xdr:row>
          <xdr:rowOff>133350</xdr:rowOff>
        </xdr:from>
        <xdr:to>
          <xdr:col>2</xdr:col>
          <xdr:colOff>203200</xdr:colOff>
          <xdr:row>14</xdr:row>
          <xdr:rowOff>196850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6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279400</xdr:colOff>
          <xdr:row>13</xdr:row>
          <xdr:rowOff>133350</xdr:rowOff>
        </xdr:from>
        <xdr:to>
          <xdr:col>3</xdr:col>
          <xdr:colOff>234950</xdr:colOff>
          <xdr:row>14</xdr:row>
          <xdr:rowOff>196850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6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46</xdr:row>
          <xdr:rowOff>171450</xdr:rowOff>
        </xdr:from>
        <xdr:to>
          <xdr:col>1</xdr:col>
          <xdr:colOff>292100</xdr:colOff>
          <xdr:row>48</xdr:row>
          <xdr:rowOff>12700</xdr:rowOff>
        </xdr:to>
        <xdr:sp macro="" textlink="">
          <xdr:nvSpPr>
            <xdr:cNvPr id="20588" name="Check Box 108" hidden="1">
              <a:extLst>
                <a:ext uri="{63B3BB69-23CF-44E3-9099-C40C66FF867C}">
                  <a14:compatExt spid="_x0000_s20588"/>
                </a:ext>
                <a:ext uri="{FF2B5EF4-FFF2-40B4-BE49-F238E27FC236}">
                  <a16:creationId xmlns:a16="http://schemas.microsoft.com/office/drawing/2014/main" id="{00000000-0008-0000-0600-00006C5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6350</xdr:colOff>
      <xdr:row>38</xdr:row>
      <xdr:rowOff>38100</xdr:rowOff>
    </xdr:from>
    <xdr:to>
      <xdr:col>7</xdr:col>
      <xdr:colOff>0</xdr:colOff>
      <xdr:row>38</xdr:row>
      <xdr:rowOff>184150</xdr:rowOff>
    </xdr:to>
    <xdr:sp macro="" textlink="">
      <xdr:nvSpPr>
        <xdr:cNvPr id="21183" name="Line 1">
          <a:extLst>
            <a:ext uri="{FF2B5EF4-FFF2-40B4-BE49-F238E27FC236}">
              <a16:creationId xmlns:a16="http://schemas.microsoft.com/office/drawing/2014/main" id="{00000000-0008-0000-0600-0000BF520000}"/>
            </a:ext>
          </a:extLst>
        </xdr:cNvPr>
        <xdr:cNvSpPr>
          <a:spLocks noChangeShapeType="1"/>
        </xdr:cNvSpPr>
      </xdr:nvSpPr>
      <xdr:spPr bwMode="auto">
        <a:xfrm flipV="1">
          <a:off x="2819400" y="9093200"/>
          <a:ext cx="736600" cy="146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596900</xdr:colOff>
          <xdr:row>9</xdr:row>
          <xdr:rowOff>158750</xdr:rowOff>
        </xdr:from>
        <xdr:to>
          <xdr:col>2</xdr:col>
          <xdr:colOff>412750</xdr:colOff>
          <xdr:row>11</xdr:row>
          <xdr:rowOff>19050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7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488950</xdr:colOff>
          <xdr:row>9</xdr:row>
          <xdr:rowOff>158750</xdr:rowOff>
        </xdr:from>
        <xdr:to>
          <xdr:col>3</xdr:col>
          <xdr:colOff>247650</xdr:colOff>
          <xdr:row>11</xdr:row>
          <xdr:rowOff>19050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7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17</xdr:row>
          <xdr:rowOff>146050</xdr:rowOff>
        </xdr:from>
        <xdr:to>
          <xdr:col>17</xdr:col>
          <xdr:colOff>584200</xdr:colOff>
          <xdr:row>17</xdr:row>
          <xdr:rowOff>355600</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700-00002C540000}"/>
                </a:ext>
              </a:extLst>
            </xdr:cNvPr>
            <xdr:cNvSpPr/>
          </xdr:nvSpPr>
          <xdr:spPr bwMode="auto">
            <a:xfrm>
              <a:off x="0" y="0"/>
              <a:ext cx="0" cy="0"/>
            </a:xfrm>
            <a:prstGeom prst="rect">
              <a:avLst/>
            </a:prstGeom>
            <a:solidFill>
              <a:srgbClr val="FFFF99" mc:Ignorable="a14" a14:legacySpreadsheetColorIndex="43"/>
            </a:solidFill>
            <a:ln w="15875">
              <a:solidFill>
                <a:srgbClr val="000000" mc:Ignorable="a14" a14:legacySpreadsheetColorIndex="64"/>
              </a:solidFill>
              <a:miter lim="800000"/>
              <a:headEnd/>
              <a:tailEnd/>
            </a:ln>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165100</xdr:colOff>
          <xdr:row>15</xdr:row>
          <xdr:rowOff>0</xdr:rowOff>
        </xdr:from>
        <xdr:to>
          <xdr:col>4</xdr:col>
          <xdr:colOff>177800</xdr:colOff>
          <xdr:row>15</xdr:row>
          <xdr:rowOff>209550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8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393700</xdr:colOff>
          <xdr:row>5</xdr:row>
          <xdr:rowOff>0</xdr:rowOff>
        </xdr:from>
        <xdr:to>
          <xdr:col>20</xdr:col>
          <xdr:colOff>6350</xdr:colOff>
          <xdr:row>6</xdr:row>
          <xdr:rowOff>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8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234950</xdr:colOff>
          <xdr:row>5</xdr:row>
          <xdr:rowOff>0</xdr:rowOff>
        </xdr:from>
        <xdr:to>
          <xdr:col>23</xdr:col>
          <xdr:colOff>247650</xdr:colOff>
          <xdr:row>6</xdr:row>
          <xdr:rowOff>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8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18</xdr:row>
          <xdr:rowOff>12700</xdr:rowOff>
        </xdr:from>
        <xdr:to>
          <xdr:col>9</xdr:col>
          <xdr:colOff>19050</xdr:colOff>
          <xdr:row>18</xdr:row>
          <xdr:rowOff>222250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8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xdr:colOff>
          <xdr:row>18</xdr:row>
          <xdr:rowOff>0</xdr:rowOff>
        </xdr:from>
        <xdr:to>
          <xdr:col>12</xdr:col>
          <xdr:colOff>19050</xdr:colOff>
          <xdr:row>18</xdr:row>
          <xdr:rowOff>209550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8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15</xdr:row>
          <xdr:rowOff>0</xdr:rowOff>
        </xdr:from>
        <xdr:to>
          <xdr:col>16</xdr:col>
          <xdr:colOff>177800</xdr:colOff>
          <xdr:row>15</xdr:row>
          <xdr:rowOff>209550</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08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15</xdr:row>
          <xdr:rowOff>215900</xdr:rowOff>
        </xdr:from>
        <xdr:to>
          <xdr:col>16</xdr:col>
          <xdr:colOff>177800</xdr:colOff>
          <xdr:row>16</xdr:row>
          <xdr:rowOff>209550</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8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16</xdr:row>
          <xdr:rowOff>0</xdr:rowOff>
        </xdr:from>
        <xdr:to>
          <xdr:col>4</xdr:col>
          <xdr:colOff>177800</xdr:colOff>
          <xdr:row>16</xdr:row>
          <xdr:rowOff>209550</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8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xdr:colOff>
          <xdr:row>18</xdr:row>
          <xdr:rowOff>12700</xdr:rowOff>
        </xdr:from>
        <xdr:to>
          <xdr:col>21</xdr:col>
          <xdr:colOff>19050</xdr:colOff>
          <xdr:row>18</xdr:row>
          <xdr:rowOff>222250</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8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xdr:colOff>
          <xdr:row>18</xdr:row>
          <xdr:rowOff>0</xdr:rowOff>
        </xdr:from>
        <xdr:to>
          <xdr:col>24</xdr:col>
          <xdr:colOff>19050</xdr:colOff>
          <xdr:row>18</xdr:row>
          <xdr:rowOff>209550</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08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xdr:colOff>
          <xdr:row>18</xdr:row>
          <xdr:rowOff>12700</xdr:rowOff>
        </xdr:from>
        <xdr:to>
          <xdr:col>21</xdr:col>
          <xdr:colOff>19050</xdr:colOff>
          <xdr:row>18</xdr:row>
          <xdr:rowOff>222250</xdr:rowOff>
        </xdr:to>
        <xdr:sp macro="" textlink="">
          <xdr:nvSpPr>
            <xdr:cNvPr id="40974" name="Check Box 14" hidden="1">
              <a:extLst>
                <a:ext uri="{63B3BB69-23CF-44E3-9099-C40C66FF867C}">
                  <a14:compatExt spid="_x0000_s40974"/>
                </a:ext>
                <a:ext uri="{FF2B5EF4-FFF2-40B4-BE49-F238E27FC236}">
                  <a16:creationId xmlns:a16="http://schemas.microsoft.com/office/drawing/2014/main" id="{00000000-0008-0000-0800-00000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xdr:row>
          <xdr:rowOff>12700</xdr:rowOff>
        </xdr:from>
        <xdr:to>
          <xdr:col>20</xdr:col>
          <xdr:colOff>38100</xdr:colOff>
          <xdr:row>1</xdr:row>
          <xdr:rowOff>228600</xdr:rowOff>
        </xdr:to>
        <xdr:sp macro="" textlink="">
          <xdr:nvSpPr>
            <xdr:cNvPr id="40977" name="Check Box 17" hidden="1">
              <a:extLst>
                <a:ext uri="{63B3BB69-23CF-44E3-9099-C40C66FF867C}">
                  <a14:compatExt spid="_x0000_s40977"/>
                </a:ext>
                <a:ext uri="{FF2B5EF4-FFF2-40B4-BE49-F238E27FC236}">
                  <a16:creationId xmlns:a16="http://schemas.microsoft.com/office/drawing/2014/main" id="{00000000-0008-0000-0800-00001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1</xdr:row>
          <xdr:rowOff>25400</xdr:rowOff>
        </xdr:from>
        <xdr:to>
          <xdr:col>23</xdr:col>
          <xdr:colOff>139700</xdr:colOff>
          <xdr:row>2</xdr:row>
          <xdr:rowOff>0</xdr:rowOff>
        </xdr:to>
        <xdr:sp macro="" textlink="">
          <xdr:nvSpPr>
            <xdr:cNvPr id="40978" name="Check Box 18" hidden="1">
              <a:extLst>
                <a:ext uri="{63B3BB69-23CF-44E3-9099-C40C66FF867C}">
                  <a14:compatExt spid="_x0000_s40978"/>
                </a:ext>
                <a:ext uri="{FF2B5EF4-FFF2-40B4-BE49-F238E27FC236}">
                  <a16:creationId xmlns:a16="http://schemas.microsoft.com/office/drawing/2014/main" id="{00000000-0008-0000-0800-00001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393700</xdr:colOff>
          <xdr:row>6</xdr:row>
          <xdr:rowOff>0</xdr:rowOff>
        </xdr:from>
        <xdr:to>
          <xdr:col>20</xdr:col>
          <xdr:colOff>6350</xdr:colOff>
          <xdr:row>7</xdr:row>
          <xdr:rowOff>0</xdr:rowOff>
        </xdr:to>
        <xdr:sp macro="" textlink="">
          <xdr:nvSpPr>
            <xdr:cNvPr id="40979" name="Check Box 19" hidden="1">
              <a:extLst>
                <a:ext uri="{63B3BB69-23CF-44E3-9099-C40C66FF867C}">
                  <a14:compatExt spid="_x0000_s40979"/>
                </a:ext>
                <a:ext uri="{FF2B5EF4-FFF2-40B4-BE49-F238E27FC236}">
                  <a16:creationId xmlns:a16="http://schemas.microsoft.com/office/drawing/2014/main" id="{00000000-0008-0000-0800-00001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234950</xdr:colOff>
          <xdr:row>6</xdr:row>
          <xdr:rowOff>0</xdr:rowOff>
        </xdr:from>
        <xdr:to>
          <xdr:col>23</xdr:col>
          <xdr:colOff>247650</xdr:colOff>
          <xdr:row>7</xdr:row>
          <xdr:rowOff>0</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0800-00001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xdr:colOff>
          <xdr:row>18</xdr:row>
          <xdr:rowOff>12700</xdr:rowOff>
        </xdr:from>
        <xdr:to>
          <xdr:col>21</xdr:col>
          <xdr:colOff>19050</xdr:colOff>
          <xdr:row>18</xdr:row>
          <xdr:rowOff>222250</xdr:rowOff>
        </xdr:to>
        <xdr:sp macro="" textlink="">
          <xdr:nvSpPr>
            <xdr:cNvPr id="40981" name="Check Box 21" hidden="1">
              <a:extLst>
                <a:ext uri="{63B3BB69-23CF-44E3-9099-C40C66FF867C}">
                  <a14:compatExt spid="_x0000_s40981"/>
                </a:ext>
                <a:ext uri="{FF2B5EF4-FFF2-40B4-BE49-F238E27FC236}">
                  <a16:creationId xmlns:a16="http://schemas.microsoft.com/office/drawing/2014/main" id="{00000000-0008-0000-0800-00001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22</xdr:row>
          <xdr:rowOff>19050</xdr:rowOff>
        </xdr:from>
        <xdr:to>
          <xdr:col>10</xdr:col>
          <xdr:colOff>0</xdr:colOff>
          <xdr:row>22</xdr:row>
          <xdr:rowOff>228600</xdr:rowOff>
        </xdr:to>
        <xdr:sp macro="" textlink="">
          <xdr:nvSpPr>
            <xdr:cNvPr id="40982" name="Check Box 22" hidden="1">
              <a:extLst>
                <a:ext uri="{63B3BB69-23CF-44E3-9099-C40C66FF867C}">
                  <a14:compatExt spid="_x0000_s40982"/>
                </a:ext>
                <a:ext uri="{FF2B5EF4-FFF2-40B4-BE49-F238E27FC236}">
                  <a16:creationId xmlns:a16="http://schemas.microsoft.com/office/drawing/2014/main" id="{00000000-0008-0000-0800-00001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19050</xdr:rowOff>
        </xdr:from>
        <xdr:to>
          <xdr:col>6</xdr:col>
          <xdr:colOff>44450</xdr:colOff>
          <xdr:row>22</xdr:row>
          <xdr:rowOff>228600</xdr:rowOff>
        </xdr:to>
        <xdr:sp macro="" textlink="">
          <xdr:nvSpPr>
            <xdr:cNvPr id="40983" name="Check Box 23" hidden="1">
              <a:extLst>
                <a:ext uri="{63B3BB69-23CF-44E3-9099-C40C66FF867C}">
                  <a14:compatExt spid="_x0000_s40983"/>
                </a:ext>
                <a:ext uri="{FF2B5EF4-FFF2-40B4-BE49-F238E27FC236}">
                  <a16:creationId xmlns:a16="http://schemas.microsoft.com/office/drawing/2014/main" id="{00000000-0008-0000-0800-00001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14</xdr:row>
          <xdr:rowOff>44450</xdr:rowOff>
        </xdr:from>
        <xdr:to>
          <xdr:col>16</xdr:col>
          <xdr:colOff>44450</xdr:colOff>
          <xdr:row>14</xdr:row>
          <xdr:rowOff>260350</xdr:rowOff>
        </xdr:to>
        <xdr:sp macro="" textlink="">
          <xdr:nvSpPr>
            <xdr:cNvPr id="40987" name="Check Box 27" hidden="1">
              <a:extLst>
                <a:ext uri="{63B3BB69-23CF-44E3-9099-C40C66FF867C}">
                  <a14:compatExt spid="_x0000_s40987"/>
                </a:ext>
                <a:ext uri="{FF2B5EF4-FFF2-40B4-BE49-F238E27FC236}">
                  <a16:creationId xmlns:a16="http://schemas.microsoft.com/office/drawing/2014/main" id="{00000000-0008-0000-0800-00001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25400</xdr:colOff>
          <xdr:row>14</xdr:row>
          <xdr:rowOff>57150</xdr:rowOff>
        </xdr:from>
        <xdr:to>
          <xdr:col>21</xdr:col>
          <xdr:colOff>38100</xdr:colOff>
          <xdr:row>14</xdr:row>
          <xdr:rowOff>266700</xdr:rowOff>
        </xdr:to>
        <xdr:sp macro="" textlink="">
          <xdr:nvSpPr>
            <xdr:cNvPr id="40988" name="Check Box 28" hidden="1">
              <a:extLst>
                <a:ext uri="{63B3BB69-23CF-44E3-9099-C40C66FF867C}">
                  <a14:compatExt spid="_x0000_s40988"/>
                </a:ext>
                <a:ext uri="{FF2B5EF4-FFF2-40B4-BE49-F238E27FC236}">
                  <a16:creationId xmlns:a16="http://schemas.microsoft.com/office/drawing/2014/main" id="{00000000-0008-0000-0800-00001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14</xdr:row>
          <xdr:rowOff>63500</xdr:rowOff>
        </xdr:from>
        <xdr:to>
          <xdr:col>2</xdr:col>
          <xdr:colOff>19050</xdr:colOff>
          <xdr:row>14</xdr:row>
          <xdr:rowOff>279400</xdr:rowOff>
        </xdr:to>
        <xdr:sp macro="" textlink="">
          <xdr:nvSpPr>
            <xdr:cNvPr id="40989" name="Check Box 29" hidden="1">
              <a:extLst>
                <a:ext uri="{63B3BB69-23CF-44E3-9099-C40C66FF867C}">
                  <a14:compatExt spid="_x0000_s40989"/>
                </a:ext>
                <a:ext uri="{FF2B5EF4-FFF2-40B4-BE49-F238E27FC236}">
                  <a16:creationId xmlns:a16="http://schemas.microsoft.com/office/drawing/2014/main" id="{00000000-0008-0000-0800-00001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90.xml"/><Relationship Id="rId13" Type="http://schemas.openxmlformats.org/officeDocument/2006/relationships/ctrlProp" Target="../ctrlProps/ctrlProp95.xml"/><Relationship Id="rId18" Type="http://schemas.openxmlformats.org/officeDocument/2006/relationships/ctrlProp" Target="../ctrlProps/ctrlProp100.xml"/><Relationship Id="rId3" Type="http://schemas.openxmlformats.org/officeDocument/2006/relationships/vmlDrawing" Target="../drawings/vmlDrawing9.vml"/><Relationship Id="rId21" Type="http://schemas.openxmlformats.org/officeDocument/2006/relationships/ctrlProp" Target="../ctrlProps/ctrlProp103.xml"/><Relationship Id="rId7" Type="http://schemas.openxmlformats.org/officeDocument/2006/relationships/ctrlProp" Target="../ctrlProps/ctrlProp89.xml"/><Relationship Id="rId12" Type="http://schemas.openxmlformats.org/officeDocument/2006/relationships/ctrlProp" Target="../ctrlProps/ctrlProp94.xml"/><Relationship Id="rId17" Type="http://schemas.openxmlformats.org/officeDocument/2006/relationships/ctrlProp" Target="../ctrlProps/ctrlProp99.xml"/><Relationship Id="rId25" Type="http://schemas.openxmlformats.org/officeDocument/2006/relationships/comments" Target="../comments7.xml"/><Relationship Id="rId2" Type="http://schemas.openxmlformats.org/officeDocument/2006/relationships/drawing" Target="../drawings/drawing10.xml"/><Relationship Id="rId16" Type="http://schemas.openxmlformats.org/officeDocument/2006/relationships/ctrlProp" Target="../ctrlProps/ctrlProp98.xml"/><Relationship Id="rId20" Type="http://schemas.openxmlformats.org/officeDocument/2006/relationships/ctrlProp" Target="../ctrlProps/ctrlProp102.xml"/><Relationship Id="rId1" Type="http://schemas.openxmlformats.org/officeDocument/2006/relationships/printerSettings" Target="../printerSettings/printerSettings10.bin"/><Relationship Id="rId6" Type="http://schemas.openxmlformats.org/officeDocument/2006/relationships/ctrlProp" Target="../ctrlProps/ctrlProp88.xml"/><Relationship Id="rId11" Type="http://schemas.openxmlformats.org/officeDocument/2006/relationships/ctrlProp" Target="../ctrlProps/ctrlProp93.xml"/><Relationship Id="rId24" Type="http://schemas.openxmlformats.org/officeDocument/2006/relationships/ctrlProp" Target="../ctrlProps/ctrlProp106.xml"/><Relationship Id="rId5" Type="http://schemas.openxmlformats.org/officeDocument/2006/relationships/ctrlProp" Target="../ctrlProps/ctrlProp87.xml"/><Relationship Id="rId15" Type="http://schemas.openxmlformats.org/officeDocument/2006/relationships/ctrlProp" Target="../ctrlProps/ctrlProp97.xml"/><Relationship Id="rId23" Type="http://schemas.openxmlformats.org/officeDocument/2006/relationships/ctrlProp" Target="../ctrlProps/ctrlProp105.xml"/><Relationship Id="rId10" Type="http://schemas.openxmlformats.org/officeDocument/2006/relationships/ctrlProp" Target="../ctrlProps/ctrlProp92.xml"/><Relationship Id="rId19" Type="http://schemas.openxmlformats.org/officeDocument/2006/relationships/ctrlProp" Target="../ctrlProps/ctrlProp101.xml"/><Relationship Id="rId4" Type="http://schemas.openxmlformats.org/officeDocument/2006/relationships/ctrlProp" Target="../ctrlProps/ctrlProp86.xml"/><Relationship Id="rId9" Type="http://schemas.openxmlformats.org/officeDocument/2006/relationships/ctrlProp" Target="../ctrlProps/ctrlProp91.xml"/><Relationship Id="rId14" Type="http://schemas.openxmlformats.org/officeDocument/2006/relationships/ctrlProp" Target="../ctrlProps/ctrlProp96.xml"/><Relationship Id="rId22" Type="http://schemas.openxmlformats.org/officeDocument/2006/relationships/ctrlProp" Target="../ctrlProps/ctrlProp10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omments" Target="../comments8.xml"/><Relationship Id="rId5" Type="http://schemas.openxmlformats.org/officeDocument/2006/relationships/ctrlProp" Target="../ctrlProps/ctrlProp108.xml"/><Relationship Id="rId4" Type="http://schemas.openxmlformats.org/officeDocument/2006/relationships/ctrlProp" Target="../ctrlProps/ctrlProp107.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3" Type="http://schemas.openxmlformats.org/officeDocument/2006/relationships/vmlDrawing" Target="../drawings/vmlDrawing11.vml"/><Relationship Id="rId7" Type="http://schemas.openxmlformats.org/officeDocument/2006/relationships/ctrlProp" Target="../ctrlProps/ctrlProp112.xml"/><Relationship Id="rId12" Type="http://schemas.openxmlformats.org/officeDocument/2006/relationships/ctrlProp" Target="../ctrlProps/ctrlProp117.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111.xml"/><Relationship Id="rId11" Type="http://schemas.openxmlformats.org/officeDocument/2006/relationships/ctrlProp" Target="../ctrlProps/ctrlProp116.xml"/><Relationship Id="rId5" Type="http://schemas.openxmlformats.org/officeDocument/2006/relationships/ctrlProp" Target="../ctrlProps/ctrlProp110.xml"/><Relationship Id="rId10" Type="http://schemas.openxmlformats.org/officeDocument/2006/relationships/ctrlProp" Target="../ctrlProps/ctrlProp115.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24.xml"/><Relationship Id="rId13" Type="http://schemas.openxmlformats.org/officeDocument/2006/relationships/ctrlProp" Target="../ctrlProps/ctrlProp129.xml"/><Relationship Id="rId18" Type="http://schemas.openxmlformats.org/officeDocument/2006/relationships/ctrlProp" Target="../ctrlProps/ctrlProp134.xml"/><Relationship Id="rId3" Type="http://schemas.openxmlformats.org/officeDocument/2006/relationships/vmlDrawing" Target="../drawings/vmlDrawing12.vml"/><Relationship Id="rId7" Type="http://schemas.openxmlformats.org/officeDocument/2006/relationships/ctrlProp" Target="../ctrlProps/ctrlProp123.xml"/><Relationship Id="rId12" Type="http://schemas.openxmlformats.org/officeDocument/2006/relationships/ctrlProp" Target="../ctrlProps/ctrlProp128.xml"/><Relationship Id="rId17" Type="http://schemas.openxmlformats.org/officeDocument/2006/relationships/ctrlProp" Target="../ctrlProps/ctrlProp133.xml"/><Relationship Id="rId2" Type="http://schemas.openxmlformats.org/officeDocument/2006/relationships/drawing" Target="../drawings/drawing13.xml"/><Relationship Id="rId16" Type="http://schemas.openxmlformats.org/officeDocument/2006/relationships/ctrlProp" Target="../ctrlProps/ctrlProp132.xml"/><Relationship Id="rId20" Type="http://schemas.openxmlformats.org/officeDocument/2006/relationships/comments" Target="../comments9.xml"/><Relationship Id="rId1" Type="http://schemas.openxmlformats.org/officeDocument/2006/relationships/printerSettings" Target="../printerSettings/printerSettings13.bin"/><Relationship Id="rId6" Type="http://schemas.openxmlformats.org/officeDocument/2006/relationships/ctrlProp" Target="../ctrlProps/ctrlProp122.xml"/><Relationship Id="rId11" Type="http://schemas.openxmlformats.org/officeDocument/2006/relationships/ctrlProp" Target="../ctrlProps/ctrlProp127.xml"/><Relationship Id="rId5" Type="http://schemas.openxmlformats.org/officeDocument/2006/relationships/ctrlProp" Target="../ctrlProps/ctrlProp121.xml"/><Relationship Id="rId15" Type="http://schemas.openxmlformats.org/officeDocument/2006/relationships/ctrlProp" Target="../ctrlProps/ctrlProp131.xml"/><Relationship Id="rId10" Type="http://schemas.openxmlformats.org/officeDocument/2006/relationships/ctrlProp" Target="../ctrlProps/ctrlProp126.xml"/><Relationship Id="rId19" Type="http://schemas.openxmlformats.org/officeDocument/2006/relationships/ctrlProp" Target="../ctrlProps/ctrlProp135.xml"/><Relationship Id="rId4" Type="http://schemas.openxmlformats.org/officeDocument/2006/relationships/ctrlProp" Target="../ctrlProps/ctrlProp120.xml"/><Relationship Id="rId9" Type="http://schemas.openxmlformats.org/officeDocument/2006/relationships/ctrlProp" Target="../ctrlProps/ctrlProp125.xml"/><Relationship Id="rId14" Type="http://schemas.openxmlformats.org/officeDocument/2006/relationships/ctrlProp" Target="../ctrlProps/ctrlProp130.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comments" Target="../comments11.xml"/><Relationship Id="rId5" Type="http://schemas.openxmlformats.org/officeDocument/2006/relationships/ctrlProp" Target="../ctrlProps/ctrlProp137.xml"/><Relationship Id="rId4" Type="http://schemas.openxmlformats.org/officeDocument/2006/relationships/ctrlProp" Target="../ctrlProps/ctrlProp13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3.xml"/><Relationship Id="rId16" Type="http://schemas.openxmlformats.org/officeDocument/2006/relationships/ctrlProp" Target="../ctrlProps/ctrlProp28.xml"/><Relationship Id="rId1" Type="http://schemas.openxmlformats.org/officeDocument/2006/relationships/printerSettings" Target="../printerSettings/printerSettings3.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3.vml"/><Relationship Id="rId21" Type="http://schemas.openxmlformats.org/officeDocument/2006/relationships/ctrlProp" Target="../ctrlProps/ctrlProp48.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2" Type="http://schemas.openxmlformats.org/officeDocument/2006/relationships/drawing" Target="../drawings/drawing4.xml"/><Relationship Id="rId16" Type="http://schemas.openxmlformats.org/officeDocument/2006/relationships/ctrlProp" Target="../ctrlProps/ctrlProp43.xml"/><Relationship Id="rId20" Type="http://schemas.openxmlformats.org/officeDocument/2006/relationships/ctrlProp" Target="../ctrlProps/ctrlProp47.xml"/><Relationship Id="rId1" Type="http://schemas.openxmlformats.org/officeDocument/2006/relationships/printerSettings" Target="../printerSettings/printerSettings4.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10" Type="http://schemas.openxmlformats.org/officeDocument/2006/relationships/ctrlProp" Target="../ctrlProps/ctrlProp37.xml"/><Relationship Id="rId19" Type="http://schemas.openxmlformats.org/officeDocument/2006/relationships/ctrlProp" Target="../ctrlProps/ctrlProp46.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2.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3.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4.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5.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64.xml"/><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18" Type="http://schemas.openxmlformats.org/officeDocument/2006/relationships/ctrlProp" Target="../ctrlProps/ctrlProp79.xml"/><Relationship Id="rId3" Type="http://schemas.openxmlformats.org/officeDocument/2006/relationships/vmlDrawing" Target="../drawings/vmlDrawing8.vml"/><Relationship Id="rId21" Type="http://schemas.openxmlformats.org/officeDocument/2006/relationships/ctrlProp" Target="../ctrlProps/ctrlProp82.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omments" Target="../comments6.xml"/><Relationship Id="rId2" Type="http://schemas.openxmlformats.org/officeDocument/2006/relationships/drawing" Target="../drawings/drawing9.xml"/><Relationship Id="rId16" Type="http://schemas.openxmlformats.org/officeDocument/2006/relationships/ctrlProp" Target="../ctrlProps/ctrlProp77.xml"/><Relationship Id="rId20" Type="http://schemas.openxmlformats.org/officeDocument/2006/relationships/ctrlProp" Target="../ctrlProps/ctrlProp81.xml"/><Relationship Id="rId1" Type="http://schemas.openxmlformats.org/officeDocument/2006/relationships/printerSettings" Target="../printerSettings/printerSettings9.bin"/><Relationship Id="rId6" Type="http://schemas.openxmlformats.org/officeDocument/2006/relationships/ctrlProp" Target="../ctrlProps/ctrlProp67.xml"/><Relationship Id="rId11" Type="http://schemas.openxmlformats.org/officeDocument/2006/relationships/ctrlProp" Target="../ctrlProps/ctrlProp72.xml"/><Relationship Id="rId24" Type="http://schemas.openxmlformats.org/officeDocument/2006/relationships/ctrlProp" Target="../ctrlProps/ctrlProp85.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10" Type="http://schemas.openxmlformats.org/officeDocument/2006/relationships/ctrlProp" Target="../ctrlProps/ctrlProp71.xml"/><Relationship Id="rId19" Type="http://schemas.openxmlformats.org/officeDocument/2006/relationships/ctrlProp" Target="../ctrlProps/ctrlProp80.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5:J43"/>
  <sheetViews>
    <sheetView tabSelected="1" view="pageBreakPreview" zoomScaleNormal="100" zoomScaleSheetLayoutView="100" workbookViewId="0">
      <selection activeCell="B9" sqref="B9"/>
    </sheetView>
  </sheetViews>
  <sheetFormatPr defaultRowHeight="13"/>
  <sheetData>
    <row r="15" spans="1:9" ht="100" customHeight="1">
      <c r="A15" s="557" t="s">
        <v>20</v>
      </c>
      <c r="B15" s="557"/>
      <c r="C15" s="557"/>
      <c r="D15" s="557"/>
      <c r="E15" s="557"/>
      <c r="F15" s="557"/>
      <c r="G15" s="557"/>
      <c r="H15" s="557"/>
      <c r="I15" s="557"/>
    </row>
    <row r="18" spans="1:10" ht="13.5" customHeight="1">
      <c r="B18" s="561" t="s">
        <v>715</v>
      </c>
      <c r="C18" s="561"/>
      <c r="D18" s="561"/>
      <c r="E18" s="561"/>
      <c r="F18" s="561"/>
      <c r="G18" s="561"/>
      <c r="H18" s="561"/>
    </row>
    <row r="19" spans="1:10" ht="13.5" customHeight="1">
      <c r="B19" s="561"/>
      <c r="C19" s="561"/>
      <c r="D19" s="561"/>
      <c r="E19" s="561"/>
      <c r="F19" s="561"/>
      <c r="G19" s="561"/>
      <c r="H19" s="561"/>
    </row>
    <row r="21" spans="1:10" ht="46" customHeight="1">
      <c r="B21" s="559" t="s">
        <v>674</v>
      </c>
      <c r="C21" s="559"/>
      <c r="D21" s="559"/>
      <c r="E21" s="559"/>
      <c r="F21" s="559"/>
      <c r="G21" s="559"/>
      <c r="H21" s="559"/>
      <c r="I21" s="559"/>
      <c r="J21" s="521"/>
    </row>
    <row r="22" spans="1:10" ht="14">
      <c r="A22" s="517"/>
      <c r="B22" s="517"/>
      <c r="C22" s="517"/>
      <c r="D22" s="517"/>
      <c r="E22" s="517"/>
      <c r="F22" s="517"/>
      <c r="G22" s="517"/>
      <c r="H22" s="517"/>
      <c r="I22" s="517"/>
    </row>
    <row r="23" spans="1:10">
      <c r="A23" s="490"/>
      <c r="B23" s="490"/>
      <c r="C23" s="490"/>
      <c r="D23" s="490"/>
      <c r="E23" s="490"/>
      <c r="F23" s="490"/>
      <c r="G23" s="490"/>
      <c r="H23" s="490"/>
      <c r="I23" s="490"/>
    </row>
    <row r="24" spans="1:10" ht="16.5" customHeight="1">
      <c r="B24" s="560" t="s">
        <v>678</v>
      </c>
      <c r="C24" s="560"/>
      <c r="D24" s="560"/>
      <c r="E24" s="560"/>
      <c r="F24" s="560"/>
      <c r="G24" s="560"/>
      <c r="H24" s="560"/>
      <c r="I24" s="560"/>
      <c r="J24" s="560"/>
    </row>
    <row r="25" spans="1:10" ht="16.5" customHeight="1">
      <c r="A25" s="518"/>
      <c r="B25" s="560"/>
      <c r="C25" s="560"/>
      <c r="D25" s="560"/>
      <c r="E25" s="560"/>
      <c r="F25" s="560"/>
      <c r="G25" s="560"/>
      <c r="H25" s="560"/>
      <c r="I25" s="560"/>
      <c r="J25" s="560"/>
    </row>
    <row r="26" spans="1:10" ht="16.5" customHeight="1">
      <c r="B26" s="511" t="s">
        <v>675</v>
      </c>
      <c r="C26" s="511"/>
      <c r="D26" s="511"/>
      <c r="E26" s="511"/>
      <c r="F26" s="511"/>
      <c r="G26" s="511"/>
      <c r="H26" s="511"/>
      <c r="I26" s="511"/>
      <c r="J26" s="511"/>
    </row>
    <row r="27" spans="1:10" ht="16.5">
      <c r="A27" s="490"/>
      <c r="B27" s="491"/>
      <c r="C27" s="490"/>
      <c r="D27" s="490"/>
      <c r="E27" s="490"/>
      <c r="F27" s="490"/>
      <c r="G27" s="490"/>
      <c r="H27" s="490"/>
      <c r="I27" s="490"/>
    </row>
    <row r="28" spans="1:10" ht="16.5" customHeight="1">
      <c r="B28" s="519" t="s">
        <v>676</v>
      </c>
      <c r="C28" s="519"/>
      <c r="D28" s="519"/>
      <c r="E28" s="519"/>
      <c r="F28" s="519"/>
      <c r="G28" s="519"/>
      <c r="H28" s="519"/>
      <c r="I28" s="519"/>
      <c r="J28" s="519"/>
    </row>
    <row r="29" spans="1:10" ht="16" customHeight="1">
      <c r="B29" s="555" t="s">
        <v>677</v>
      </c>
      <c r="C29" s="555"/>
      <c r="D29" s="555"/>
      <c r="E29" s="555"/>
      <c r="F29" s="555"/>
      <c r="G29" s="555"/>
      <c r="H29" s="555"/>
      <c r="I29" s="555"/>
      <c r="J29" s="555"/>
    </row>
    <row r="30" spans="1:10" ht="16" customHeight="1">
      <c r="A30" s="520"/>
      <c r="B30" s="555"/>
      <c r="C30" s="555"/>
      <c r="D30" s="555"/>
      <c r="E30" s="555"/>
      <c r="F30" s="555"/>
      <c r="G30" s="555"/>
      <c r="H30" s="555"/>
      <c r="I30" s="555"/>
      <c r="J30" s="555"/>
    </row>
    <row r="32" spans="1:10" ht="30">
      <c r="A32" s="556" t="s">
        <v>632</v>
      </c>
      <c r="B32" s="556"/>
      <c r="C32" s="556"/>
      <c r="D32" s="556"/>
      <c r="E32" s="556"/>
      <c r="F32" s="556"/>
      <c r="G32" s="556"/>
      <c r="H32" s="556"/>
      <c r="I32" s="556"/>
    </row>
    <row r="33" spans="1:9" ht="13.5">
      <c r="A33" s="1"/>
      <c r="G33" s="558" t="s">
        <v>727</v>
      </c>
      <c r="H33" s="558"/>
      <c r="I33" s="558"/>
    </row>
    <row r="34" spans="1:9" ht="28">
      <c r="A34" s="86"/>
    </row>
    <row r="35" spans="1:9">
      <c r="A35" s="85"/>
    </row>
    <row r="36" spans="1:9" ht="13.5">
      <c r="A36" s="1"/>
    </row>
    <row r="37" spans="1:9" ht="13.5">
      <c r="A37" s="1"/>
    </row>
    <row r="38" spans="1:9" ht="13.5">
      <c r="A38" s="1"/>
    </row>
    <row r="39" spans="1:9" ht="13.5">
      <c r="A39" s="1"/>
    </row>
    <row r="40" spans="1:9" ht="13.5">
      <c r="A40" s="1"/>
    </row>
    <row r="41" spans="1:9" ht="13.5">
      <c r="A41" s="1"/>
    </row>
    <row r="42" spans="1:9" ht="13.5">
      <c r="A42" s="1"/>
    </row>
    <row r="43" spans="1:9" ht="13.5">
      <c r="A43" s="1"/>
    </row>
  </sheetData>
  <mergeCells count="7">
    <mergeCell ref="B29:J30"/>
    <mergeCell ref="A32:I32"/>
    <mergeCell ref="A15:I15"/>
    <mergeCell ref="G33:I33"/>
    <mergeCell ref="B21:I21"/>
    <mergeCell ref="B24:J25"/>
    <mergeCell ref="B18:H19"/>
  </mergeCells>
  <phoneticPr fontId="8"/>
  <pageMargins left="0.98425196850393704" right="0.78740157480314965" top="0.98425196850393704" bottom="0.98425196850393704"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975B3-5057-4CE9-90C5-2B679683C457}">
  <dimension ref="A1:BM249"/>
  <sheetViews>
    <sheetView view="pageBreakPreview" zoomScaleNormal="100" zoomScaleSheetLayoutView="100" workbookViewId="0">
      <selection activeCell="B2" sqref="B2:E2"/>
    </sheetView>
  </sheetViews>
  <sheetFormatPr defaultColWidth="9" defaultRowHeight="13"/>
  <cols>
    <col min="1" max="1" width="1.26953125" style="112" customWidth="1"/>
    <col min="2" max="2" width="4.08984375" style="112" customWidth="1"/>
    <col min="3" max="3" width="10.6328125" style="112" customWidth="1"/>
    <col min="4" max="13" width="3.90625" style="112" customWidth="1"/>
    <col min="14" max="14" width="4.6328125" style="112" customWidth="1"/>
    <col min="15" max="24" width="3.90625" style="112" customWidth="1"/>
    <col min="25" max="25" width="4.36328125" style="112" customWidth="1"/>
    <col min="26" max="27" width="3.90625" style="112" customWidth="1"/>
    <col min="28" max="28" width="1.7265625" style="112" customWidth="1"/>
    <col min="29" max="16384" width="9" style="112"/>
  </cols>
  <sheetData>
    <row r="1" spans="2:65">
      <c r="B1" s="978">
        <f ca="1">TODAY()</f>
        <v>44286</v>
      </c>
      <c r="C1" s="978"/>
      <c r="D1" s="978"/>
      <c r="E1" s="978"/>
      <c r="K1" s="979" t="s">
        <v>211</v>
      </c>
      <c r="L1" s="979"/>
      <c r="M1" s="979"/>
      <c r="N1" s="979"/>
      <c r="O1" s="979"/>
      <c r="P1" s="979"/>
      <c r="Q1" s="979"/>
    </row>
    <row r="2" spans="2:65" ht="19" customHeight="1">
      <c r="B2" s="980" t="s">
        <v>50</v>
      </c>
      <c r="C2" s="980"/>
      <c r="D2" s="980"/>
      <c r="E2" s="980"/>
      <c r="H2" s="113"/>
      <c r="I2" s="113"/>
      <c r="J2" s="113"/>
      <c r="K2" s="979"/>
      <c r="L2" s="979"/>
      <c r="M2" s="979"/>
      <c r="N2" s="979"/>
      <c r="O2" s="979"/>
      <c r="P2" s="979"/>
      <c r="Q2" s="979"/>
      <c r="R2" s="113"/>
      <c r="S2" s="113"/>
      <c r="T2" s="398"/>
      <c r="U2" s="398" t="s">
        <v>186</v>
      </c>
      <c r="V2" s="398"/>
      <c r="W2" s="398"/>
      <c r="X2" s="398" t="s">
        <v>544</v>
      </c>
      <c r="Y2" s="398"/>
      <c r="Z2" s="399"/>
      <c r="AA2" s="398"/>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6"/>
      <c r="BK2" s="366"/>
      <c r="BL2" s="366"/>
      <c r="BM2" s="366"/>
    </row>
    <row r="3" spans="2:65" ht="7" customHeight="1">
      <c r="L3" s="215"/>
      <c r="M3" s="215"/>
      <c r="N3" s="215"/>
      <c r="O3" s="114"/>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c r="BK3" s="366"/>
      <c r="BL3" s="366"/>
      <c r="BM3" s="366"/>
    </row>
    <row r="4" spans="2:65" ht="17.149999999999999" customHeight="1">
      <c r="B4" s="981" t="s">
        <v>49</v>
      </c>
      <c r="C4" s="982"/>
      <c r="D4" s="985">
        <f>申請書!E11</f>
        <v>0</v>
      </c>
      <c r="E4" s="986"/>
      <c r="F4" s="986"/>
      <c r="G4" s="986"/>
      <c r="H4" s="986"/>
      <c r="I4" s="986"/>
      <c r="J4" s="986"/>
      <c r="K4" s="986"/>
      <c r="L4" s="986"/>
      <c r="M4" s="986"/>
      <c r="N4" s="987"/>
      <c r="O4" s="991" t="s">
        <v>82</v>
      </c>
      <c r="P4" s="992"/>
      <c r="Q4" s="992"/>
      <c r="R4" s="993"/>
      <c r="S4" s="994">
        <f>申請書!I25</f>
        <v>0</v>
      </c>
      <c r="T4" s="995"/>
      <c r="U4" s="995"/>
      <c r="V4" s="995"/>
      <c r="W4" s="995"/>
      <c r="X4" s="995"/>
      <c r="Y4" s="995"/>
      <c r="Z4" s="995"/>
      <c r="AA4" s="99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row>
    <row r="5" spans="2:65" ht="17.149999999999999" customHeight="1">
      <c r="B5" s="983"/>
      <c r="C5" s="984"/>
      <c r="D5" s="988"/>
      <c r="E5" s="989"/>
      <c r="F5" s="989"/>
      <c r="G5" s="989"/>
      <c r="H5" s="989"/>
      <c r="I5" s="989"/>
      <c r="J5" s="989"/>
      <c r="K5" s="989"/>
      <c r="L5" s="989"/>
      <c r="M5" s="989"/>
      <c r="N5" s="990"/>
      <c r="O5" s="991" t="s">
        <v>123</v>
      </c>
      <c r="P5" s="992"/>
      <c r="Q5" s="992"/>
      <c r="R5" s="993"/>
      <c r="S5" s="994">
        <f>申請書!I13</f>
        <v>0</v>
      </c>
      <c r="T5" s="995"/>
      <c r="U5" s="995"/>
      <c r="V5" s="995"/>
      <c r="W5" s="995"/>
      <c r="X5" s="995"/>
      <c r="Y5" s="995"/>
      <c r="Z5" s="995"/>
      <c r="AA5" s="99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row>
    <row r="6" spans="2:65" ht="17.149999999999999" customHeight="1">
      <c r="B6" s="981" t="s">
        <v>53</v>
      </c>
      <c r="C6" s="982"/>
      <c r="D6" s="997">
        <f>申請書!E26</f>
        <v>0</v>
      </c>
      <c r="E6" s="998"/>
      <c r="F6" s="998"/>
      <c r="G6" s="998"/>
      <c r="H6" s="998"/>
      <c r="I6" s="998"/>
      <c r="J6" s="998"/>
      <c r="K6" s="998"/>
      <c r="L6" s="998"/>
      <c r="M6" s="998"/>
      <c r="N6" s="999"/>
      <c r="O6" s="1003" t="s">
        <v>367</v>
      </c>
      <c r="P6" s="1004"/>
      <c r="Q6" s="1004"/>
      <c r="R6" s="1005"/>
      <c r="S6" s="1006" t="s">
        <v>222</v>
      </c>
      <c r="T6" s="1007"/>
      <c r="U6" s="1007"/>
      <c r="V6" s="1007"/>
      <c r="W6" s="1008" t="s">
        <v>223</v>
      </c>
      <c r="X6" s="1008"/>
      <c r="Y6" s="1008"/>
      <c r="Z6" s="1008"/>
      <c r="AA6" s="1009"/>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row>
    <row r="7" spans="2:65" ht="17.149999999999999" customHeight="1">
      <c r="B7" s="983"/>
      <c r="C7" s="984"/>
      <c r="D7" s="1000"/>
      <c r="E7" s="1001"/>
      <c r="F7" s="1001"/>
      <c r="G7" s="1001"/>
      <c r="H7" s="1001"/>
      <c r="I7" s="1001"/>
      <c r="J7" s="1001"/>
      <c r="K7" s="1001"/>
      <c r="L7" s="1001"/>
      <c r="M7" s="1001"/>
      <c r="N7" s="1002"/>
      <c r="O7" s="1010" t="s">
        <v>418</v>
      </c>
      <c r="P7" s="1011"/>
      <c r="Q7" s="1011"/>
      <c r="R7" s="1012"/>
      <c r="S7" s="1013" t="s">
        <v>222</v>
      </c>
      <c r="T7" s="1008"/>
      <c r="U7" s="1008"/>
      <c r="V7" s="1008"/>
      <c r="W7" s="1008" t="s">
        <v>223</v>
      </c>
      <c r="X7" s="1008"/>
      <c r="Y7" s="1008"/>
      <c r="Z7" s="1008"/>
      <c r="AA7" s="1009"/>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row>
    <row r="8" spans="2:65" ht="23.15" customHeight="1">
      <c r="B8" s="981" t="s">
        <v>83</v>
      </c>
      <c r="C8" s="982"/>
      <c r="D8" s="1014" t="str">
        <f>申請書!C36</f>
        <v>月　日
　　（　　）</v>
      </c>
      <c r="E8" s="1015"/>
      <c r="F8" s="1015"/>
      <c r="G8" s="1015"/>
      <c r="H8" s="1015"/>
      <c r="I8" s="1015"/>
      <c r="J8" s="1015"/>
      <c r="K8" s="1015"/>
      <c r="L8" s="1015"/>
      <c r="M8" s="1015"/>
      <c r="N8" s="1015"/>
      <c r="O8" s="1016"/>
      <c r="P8" s="1017" t="str">
        <f>申請書!C39</f>
        <v>月　日
　　（　　）</v>
      </c>
      <c r="Q8" s="1016"/>
      <c r="R8" s="1016"/>
      <c r="S8" s="1016"/>
      <c r="T8" s="1016"/>
      <c r="U8" s="1016"/>
      <c r="V8" s="1016"/>
      <c r="W8" s="1015"/>
      <c r="X8" s="1015"/>
      <c r="Y8" s="1015"/>
      <c r="Z8" s="1015"/>
      <c r="AA8" s="1018"/>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row>
    <row r="9" spans="2:65" ht="15" customHeight="1">
      <c r="B9" s="983"/>
      <c r="C9" s="984"/>
      <c r="D9" s="1010" t="s">
        <v>63</v>
      </c>
      <c r="E9" s="1011"/>
      <c r="F9" s="1011"/>
      <c r="G9" s="1012"/>
      <c r="H9" s="1010" t="s">
        <v>65</v>
      </c>
      <c r="I9" s="1011"/>
      <c r="J9" s="1011"/>
      <c r="K9" s="1012"/>
      <c r="L9" s="1019" t="s">
        <v>84</v>
      </c>
      <c r="M9" s="1020"/>
      <c r="N9" s="1020"/>
      <c r="O9" s="1021"/>
      <c r="P9" s="1010" t="s">
        <v>63</v>
      </c>
      <c r="Q9" s="1011"/>
      <c r="R9" s="1011"/>
      <c r="S9" s="1012"/>
      <c r="T9" s="1010" t="s">
        <v>65</v>
      </c>
      <c r="U9" s="1011"/>
      <c r="V9" s="1011"/>
      <c r="W9" s="1011"/>
      <c r="X9" s="1010" t="s">
        <v>84</v>
      </c>
      <c r="Y9" s="1011"/>
      <c r="Z9" s="1011"/>
      <c r="AA9" s="1012"/>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row>
    <row r="10" spans="2:65" ht="20" customHeight="1" thickBot="1">
      <c r="B10" s="1028" t="s">
        <v>212</v>
      </c>
      <c r="C10" s="151" t="s">
        <v>654</v>
      </c>
      <c r="D10" s="1022"/>
      <c r="E10" s="1023"/>
      <c r="F10" s="1023"/>
      <c r="G10" s="1024"/>
      <c r="H10" s="1022"/>
      <c r="I10" s="1023"/>
      <c r="J10" s="1023"/>
      <c r="K10" s="1024"/>
      <c r="L10" s="1022"/>
      <c r="M10" s="1023"/>
      <c r="N10" s="1023"/>
      <c r="O10" s="1024"/>
      <c r="P10" s="1022"/>
      <c r="Q10" s="1023"/>
      <c r="R10" s="1023"/>
      <c r="S10" s="1024"/>
      <c r="T10" s="1022"/>
      <c r="U10" s="1023"/>
      <c r="V10" s="1023"/>
      <c r="W10" s="1024"/>
      <c r="X10" s="1022"/>
      <c r="Y10" s="1023"/>
      <c r="Z10" s="1023"/>
      <c r="AA10" s="1024"/>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row>
    <row r="11" spans="2:65" ht="20" customHeight="1">
      <c r="B11" s="1029"/>
      <c r="C11" s="150" t="s">
        <v>178</v>
      </c>
      <c r="D11" s="1025"/>
      <c r="E11" s="1026"/>
      <c r="F11" s="1026"/>
      <c r="G11" s="1027"/>
      <c r="H11" s="1025"/>
      <c r="I11" s="1026"/>
      <c r="J11" s="1026"/>
      <c r="K11" s="1027"/>
      <c r="L11" s="1025"/>
      <c r="M11" s="1026"/>
      <c r="N11" s="1026"/>
      <c r="O11" s="1027"/>
      <c r="P11" s="1025"/>
      <c r="Q11" s="1026"/>
      <c r="R11" s="1026"/>
      <c r="S11" s="1027"/>
      <c r="T11" s="1025"/>
      <c r="U11" s="1026"/>
      <c r="V11" s="1026"/>
      <c r="W11" s="1027"/>
      <c r="X11" s="1025"/>
      <c r="Y11" s="1026"/>
      <c r="Z11" s="1026"/>
      <c r="AA11" s="1027"/>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row>
    <row r="12" spans="2:65" ht="20" customHeight="1">
      <c r="B12" s="1029"/>
      <c r="C12" s="115" t="s">
        <v>76</v>
      </c>
      <c r="D12" s="1031"/>
      <c r="E12" s="1032"/>
      <c r="F12" s="1032"/>
      <c r="G12" s="1033"/>
      <c r="H12" s="1031"/>
      <c r="I12" s="1032"/>
      <c r="J12" s="1032"/>
      <c r="K12" s="1033"/>
      <c r="L12" s="1031"/>
      <c r="M12" s="1032"/>
      <c r="N12" s="1032"/>
      <c r="O12" s="1033"/>
      <c r="P12" s="1031"/>
      <c r="Q12" s="1032"/>
      <c r="R12" s="1032"/>
      <c r="S12" s="1033"/>
      <c r="T12" s="1031"/>
      <c r="U12" s="1032"/>
      <c r="V12" s="1032"/>
      <c r="W12" s="1033"/>
      <c r="X12" s="1031"/>
      <c r="Y12" s="1032"/>
      <c r="Z12" s="1032"/>
      <c r="AA12" s="1033"/>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row>
    <row r="13" spans="2:65" ht="20" customHeight="1">
      <c r="B13" s="1029"/>
      <c r="C13" s="116" t="s">
        <v>177</v>
      </c>
      <c r="D13" s="1025"/>
      <c r="E13" s="1026"/>
      <c r="F13" s="1026"/>
      <c r="G13" s="1027"/>
      <c r="H13" s="1025"/>
      <c r="I13" s="1026"/>
      <c r="J13" s="1026"/>
      <c r="K13" s="1027"/>
      <c r="L13" s="1025"/>
      <c r="M13" s="1026"/>
      <c r="N13" s="1026"/>
      <c r="O13" s="1027"/>
      <c r="P13" s="1025"/>
      <c r="Q13" s="1026"/>
      <c r="R13" s="1026"/>
      <c r="S13" s="1027"/>
      <c r="T13" s="1025"/>
      <c r="U13" s="1026"/>
      <c r="V13" s="1026"/>
      <c r="W13" s="1027"/>
      <c r="X13" s="1037"/>
      <c r="Y13" s="1038"/>
      <c r="Z13" s="1038"/>
      <c r="AA13" s="1039"/>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row>
    <row r="14" spans="2:65" ht="20" customHeight="1">
      <c r="B14" s="1030"/>
      <c r="C14" s="117" t="s">
        <v>85</v>
      </c>
      <c r="D14" s="1034">
        <f>SUM(D10:G13)</f>
        <v>0</v>
      </c>
      <c r="E14" s="1035"/>
      <c r="F14" s="1035"/>
      <c r="G14" s="1036"/>
      <c r="H14" s="1034">
        <f>SUM(H10:K13)</f>
        <v>0</v>
      </c>
      <c r="I14" s="1035"/>
      <c r="J14" s="1035"/>
      <c r="K14" s="1036"/>
      <c r="L14" s="1034">
        <f>SUM(L10:O13)</f>
        <v>0</v>
      </c>
      <c r="M14" s="1035"/>
      <c r="N14" s="1035"/>
      <c r="O14" s="1036"/>
      <c r="P14" s="1034">
        <f>SUM(P10:S13)</f>
        <v>0</v>
      </c>
      <c r="Q14" s="1035"/>
      <c r="R14" s="1035"/>
      <c r="S14" s="1036"/>
      <c r="T14" s="1034">
        <f>SUM(T10:W13)</f>
        <v>0</v>
      </c>
      <c r="U14" s="1035"/>
      <c r="V14" s="1035"/>
      <c r="W14" s="1036"/>
      <c r="X14" s="1034">
        <f>SUM(X10:AA13)</f>
        <v>0</v>
      </c>
      <c r="Y14" s="1035"/>
      <c r="Z14" s="1035"/>
      <c r="AA14" s="103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row>
    <row r="15" spans="2:65" ht="25" customHeight="1">
      <c r="B15" s="329" t="s">
        <v>511</v>
      </c>
      <c r="C15" s="330"/>
      <c r="D15" s="330"/>
      <c r="E15" s="330"/>
      <c r="F15" s="330"/>
      <c r="G15" s="330"/>
      <c r="H15" s="330"/>
      <c r="I15" s="330"/>
      <c r="J15" s="330"/>
      <c r="K15" s="330"/>
      <c r="L15" s="330"/>
      <c r="M15" s="330"/>
      <c r="N15" s="330"/>
      <c r="O15" s="331"/>
      <c r="P15" s="335"/>
      <c r="Q15" s="395" t="s">
        <v>512</v>
      </c>
      <c r="R15" s="335"/>
      <c r="S15" s="334"/>
      <c r="T15" s="332"/>
      <c r="V15" s="336" t="s">
        <v>416</v>
      </c>
      <c r="W15" s="333"/>
      <c r="X15" s="332"/>
      <c r="Y15" s="333"/>
      <c r="Z15" s="332"/>
      <c r="AA15" s="192"/>
      <c r="AB15" s="366"/>
      <c r="AC15" s="135"/>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row>
    <row r="16" spans="2:65" ht="17.5" customHeight="1" thickBot="1">
      <c r="B16" s="1040" t="s">
        <v>86</v>
      </c>
      <c r="C16" s="1041"/>
      <c r="D16" s="359"/>
      <c r="E16" s="360" t="s">
        <v>230</v>
      </c>
      <c r="F16" s="360"/>
      <c r="G16" s="360"/>
      <c r="H16" s="1042"/>
      <c r="I16" s="1042"/>
      <c r="J16" s="361" t="s">
        <v>213</v>
      </c>
      <c r="K16" s="362"/>
      <c r="L16" s="369"/>
      <c r="M16" s="373"/>
      <c r="N16" s="363"/>
      <c r="O16" s="364"/>
      <c r="P16" s="360" t="s">
        <v>214</v>
      </c>
      <c r="Q16" s="360"/>
      <c r="R16" s="360"/>
      <c r="S16" s="360"/>
      <c r="T16" s="1043"/>
      <c r="U16" s="1043"/>
      <c r="V16" s="361" t="s">
        <v>213</v>
      </c>
      <c r="W16" s="362"/>
      <c r="X16" s="369"/>
      <c r="Y16" s="373"/>
      <c r="Z16" s="363"/>
      <c r="AA16" s="364"/>
      <c r="AB16" s="370"/>
      <c r="AC16" s="370"/>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row>
    <row r="17" spans="1:65" ht="17.5" customHeight="1" thickTop="1" thickBot="1">
      <c r="B17" s="1044" t="s">
        <v>397</v>
      </c>
      <c r="C17" s="1045"/>
      <c r="D17" s="183"/>
      <c r="E17" s="118" t="s">
        <v>231</v>
      </c>
      <c r="F17" s="118"/>
      <c r="G17" s="119"/>
      <c r="H17" s="1046"/>
      <c r="I17" s="1046"/>
      <c r="J17" s="187" t="s">
        <v>213</v>
      </c>
      <c r="K17" s="354"/>
      <c r="L17" s="355"/>
      <c r="M17" s="278"/>
      <c r="N17" s="356"/>
      <c r="O17" s="357"/>
      <c r="P17" s="118" t="s">
        <v>215</v>
      </c>
      <c r="Q17" s="118"/>
      <c r="R17" s="118"/>
      <c r="S17" s="119"/>
      <c r="T17" s="1046"/>
      <c r="U17" s="1046"/>
      <c r="V17" s="187" t="s">
        <v>213</v>
      </c>
      <c r="W17" s="354"/>
      <c r="X17" s="355"/>
      <c r="Y17" s="278"/>
      <c r="Z17" s="356"/>
      <c r="AA17" s="357"/>
      <c r="AB17" s="366"/>
      <c r="AC17" s="135"/>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row>
    <row r="18" spans="1:65" ht="18" customHeight="1" thickTop="1">
      <c r="B18" s="352"/>
      <c r="C18" s="353"/>
      <c r="D18" s="184" t="s">
        <v>506</v>
      </c>
      <c r="E18" s="120"/>
      <c r="F18" s="120"/>
      <c r="G18" s="371"/>
      <c r="H18" s="211"/>
      <c r="I18" s="188" t="s">
        <v>505</v>
      </c>
      <c r="J18" s="212"/>
      <c r="K18" s="188" t="s">
        <v>183</v>
      </c>
      <c r="L18" s="211"/>
      <c r="M18" s="188" t="s">
        <v>184</v>
      </c>
      <c r="N18" s="212"/>
      <c r="O18" s="189" t="s">
        <v>185</v>
      </c>
      <c r="P18" s="184" t="s">
        <v>506</v>
      </c>
      <c r="Q18" s="120"/>
      <c r="R18" s="120"/>
      <c r="S18" s="371"/>
      <c r="T18" s="211"/>
      <c r="U18" s="188" t="s">
        <v>505</v>
      </c>
      <c r="V18" s="212"/>
      <c r="W18" s="188" t="s">
        <v>183</v>
      </c>
      <c r="X18" s="211"/>
      <c r="Y18" s="188" t="s">
        <v>184</v>
      </c>
      <c r="Z18" s="212"/>
      <c r="AA18" s="189" t="s">
        <v>185</v>
      </c>
      <c r="AB18" s="366"/>
      <c r="AC18" s="135"/>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row>
    <row r="19" spans="1:65" ht="20" customHeight="1">
      <c r="B19" s="1047" t="s">
        <v>282</v>
      </c>
      <c r="C19" s="1048"/>
      <c r="D19" s="358" t="s">
        <v>216</v>
      </c>
      <c r="E19" s="122"/>
      <c r="F19" s="122"/>
      <c r="G19" s="122"/>
      <c r="H19" s="545"/>
      <c r="I19" s="122" t="s">
        <v>222</v>
      </c>
      <c r="J19" s="122"/>
      <c r="K19" s="122"/>
      <c r="L19" s="122" t="s">
        <v>283</v>
      </c>
      <c r="M19" s="122"/>
      <c r="N19" s="122"/>
      <c r="O19" s="123"/>
      <c r="P19" s="358" t="s">
        <v>216</v>
      </c>
      <c r="Q19" s="122"/>
      <c r="R19" s="122"/>
      <c r="S19" s="122"/>
      <c r="T19" s="545"/>
      <c r="U19" s="122" t="s">
        <v>222</v>
      </c>
      <c r="V19" s="122"/>
      <c r="W19" s="122"/>
      <c r="X19" s="122" t="s">
        <v>283</v>
      </c>
      <c r="Y19" s="122"/>
      <c r="Z19" s="122"/>
      <c r="AA19" s="123"/>
      <c r="AB19" s="366"/>
      <c r="AC19" s="135"/>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366"/>
      <c r="BD19" s="366"/>
      <c r="BE19" s="366"/>
      <c r="BF19" s="366"/>
      <c r="BG19" s="366"/>
      <c r="BH19" s="366"/>
      <c r="BI19" s="366"/>
      <c r="BJ19" s="366"/>
      <c r="BK19" s="366"/>
      <c r="BL19" s="366"/>
      <c r="BM19" s="366"/>
    </row>
    <row r="20" spans="1:65" ht="20" customHeight="1" thickBot="1">
      <c r="B20" s="1049" t="s">
        <v>281</v>
      </c>
      <c r="C20" s="1050"/>
      <c r="D20" s="1053" t="s">
        <v>217</v>
      </c>
      <c r="E20" s="1054"/>
      <c r="F20" s="1055"/>
      <c r="G20" s="1055"/>
      <c r="H20" s="1055"/>
      <c r="I20" s="1055"/>
      <c r="J20" s="1055"/>
      <c r="K20" s="1055"/>
      <c r="L20" s="1056"/>
      <c r="M20" s="1056"/>
      <c r="N20" s="190" t="s">
        <v>218</v>
      </c>
      <c r="O20" s="123"/>
      <c r="P20" s="1053" t="s">
        <v>217</v>
      </c>
      <c r="Q20" s="1054"/>
      <c r="R20" s="1055"/>
      <c r="S20" s="1055"/>
      <c r="T20" s="1055"/>
      <c r="U20" s="1055"/>
      <c r="V20" s="1055"/>
      <c r="W20" s="1055"/>
      <c r="X20" s="1056"/>
      <c r="Y20" s="1056"/>
      <c r="Z20" s="190" t="s">
        <v>218</v>
      </c>
      <c r="AA20" s="123"/>
      <c r="AB20" s="366"/>
      <c r="AC20" s="135"/>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66"/>
      <c r="BG20" s="366"/>
      <c r="BH20" s="366"/>
      <c r="BI20" s="366"/>
      <c r="BJ20" s="366"/>
      <c r="BK20" s="366"/>
      <c r="BL20" s="366"/>
      <c r="BM20" s="366"/>
    </row>
    <row r="21" spans="1:65" ht="20" customHeight="1" thickTop="1" thickBot="1">
      <c r="B21" s="1049"/>
      <c r="C21" s="1050"/>
      <c r="D21" s="544"/>
      <c r="E21" s="545"/>
      <c r="F21" s="1057"/>
      <c r="G21" s="1057"/>
      <c r="H21" s="1057"/>
      <c r="I21" s="1057"/>
      <c r="J21" s="1057"/>
      <c r="K21" s="1057"/>
      <c r="L21" s="1056"/>
      <c r="M21" s="1056"/>
      <c r="N21" s="190" t="s">
        <v>218</v>
      </c>
      <c r="O21" s="123"/>
      <c r="P21" s="544"/>
      <c r="Q21" s="545"/>
      <c r="R21" s="1057"/>
      <c r="S21" s="1057"/>
      <c r="T21" s="1057"/>
      <c r="U21" s="1057"/>
      <c r="V21" s="1057"/>
      <c r="W21" s="1057"/>
      <c r="X21" s="1056"/>
      <c r="Y21" s="1056"/>
      <c r="Z21" s="190" t="s">
        <v>218</v>
      </c>
      <c r="AA21" s="123"/>
      <c r="AB21" s="366"/>
      <c r="AC21" s="135"/>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366"/>
      <c r="BG21" s="366"/>
      <c r="BH21" s="366"/>
      <c r="BI21" s="366"/>
      <c r="BJ21" s="366"/>
      <c r="BK21" s="366"/>
      <c r="BL21" s="366"/>
      <c r="BM21" s="366"/>
    </row>
    <row r="22" spans="1:65" ht="20" customHeight="1" thickTop="1">
      <c r="B22" s="1051"/>
      <c r="C22" s="1052"/>
      <c r="D22" s="184" t="s">
        <v>506</v>
      </c>
      <c r="E22" s="120"/>
      <c r="F22" s="120"/>
      <c r="G22" s="371"/>
      <c r="H22" s="211"/>
      <c r="I22" s="188" t="s">
        <v>505</v>
      </c>
      <c r="J22" s="212"/>
      <c r="K22" s="188" t="s">
        <v>183</v>
      </c>
      <c r="L22" s="211"/>
      <c r="M22" s="188" t="s">
        <v>184</v>
      </c>
      <c r="N22" s="212"/>
      <c r="O22" s="189" t="s">
        <v>185</v>
      </c>
      <c r="P22" s="184" t="s">
        <v>506</v>
      </c>
      <c r="Q22" s="120"/>
      <c r="R22" s="120"/>
      <c r="S22" s="371"/>
      <c r="T22" s="211"/>
      <c r="U22" s="188" t="s">
        <v>505</v>
      </c>
      <c r="V22" s="212"/>
      <c r="W22" s="188" t="s">
        <v>183</v>
      </c>
      <c r="X22" s="211"/>
      <c r="Y22" s="188" t="s">
        <v>184</v>
      </c>
      <c r="Z22" s="212"/>
      <c r="AA22" s="189" t="s">
        <v>185</v>
      </c>
      <c r="AB22" s="370"/>
      <c r="AC22" s="13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row>
    <row r="23" spans="1:65" ht="20" customHeight="1">
      <c r="B23" s="1058" t="s">
        <v>386</v>
      </c>
      <c r="C23" s="1059"/>
      <c r="D23" s="1059"/>
      <c r="E23" s="1060"/>
      <c r="F23" s="285"/>
      <c r="G23" s="372" t="s">
        <v>385</v>
      </c>
      <c r="H23" s="284"/>
      <c r="I23" s="284"/>
      <c r="J23" s="284" t="s">
        <v>387</v>
      </c>
      <c r="K23" s="284"/>
      <c r="L23" s="284"/>
      <c r="M23" s="284"/>
      <c r="N23" s="1061"/>
      <c r="O23" s="1062"/>
      <c r="P23" s="286" t="s">
        <v>388</v>
      </c>
      <c r="R23" s="370"/>
      <c r="S23" s="366"/>
      <c r="T23" s="214"/>
      <c r="U23" s="191" t="s">
        <v>219</v>
      </c>
      <c r="V23" s="213"/>
      <c r="W23" s="186" t="s">
        <v>183</v>
      </c>
      <c r="X23" s="213"/>
      <c r="Y23" s="191" t="s">
        <v>184</v>
      </c>
      <c r="Z23" s="213"/>
      <c r="AA23" s="192" t="s">
        <v>185</v>
      </c>
      <c r="AB23" s="366"/>
      <c r="AC23" s="135"/>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row>
    <row r="24" spans="1:65" ht="20" customHeight="1">
      <c r="B24" s="1076" t="s">
        <v>240</v>
      </c>
      <c r="C24" s="1077"/>
      <c r="D24" s="1080"/>
      <c r="E24" s="1080"/>
      <c r="F24" s="1080"/>
      <c r="G24" s="1080"/>
      <c r="H24" s="1080"/>
      <c r="I24" s="1080"/>
      <c r="J24" s="1080"/>
      <c r="K24" s="1080"/>
      <c r="L24" s="1080"/>
      <c r="M24" s="1080"/>
      <c r="N24" s="1080"/>
      <c r="O24" s="1080"/>
      <c r="P24" s="1080"/>
      <c r="Q24" s="1080"/>
      <c r="R24" s="1080"/>
      <c r="S24" s="1080"/>
      <c r="T24" s="1080"/>
      <c r="U24" s="1080"/>
      <c r="V24" s="1080"/>
      <c r="W24" s="1080"/>
      <c r="X24" s="1080"/>
      <c r="Y24" s="1080"/>
      <c r="Z24" s="1080"/>
      <c r="AA24" s="1080"/>
      <c r="AB24" s="366"/>
      <c r="AC24" s="135"/>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row>
    <row r="25" spans="1:65" ht="20" customHeight="1">
      <c r="B25" s="1078"/>
      <c r="C25" s="1079"/>
      <c r="D25" s="1080"/>
      <c r="E25" s="1080"/>
      <c r="F25" s="1080"/>
      <c r="G25" s="1080"/>
      <c r="H25" s="1080"/>
      <c r="I25" s="1080"/>
      <c r="J25" s="1080"/>
      <c r="K25" s="1080"/>
      <c r="L25" s="1080"/>
      <c r="M25" s="1080"/>
      <c r="N25" s="1080"/>
      <c r="O25" s="1080"/>
      <c r="P25" s="1080"/>
      <c r="Q25" s="1080"/>
      <c r="R25" s="1080"/>
      <c r="S25" s="1080"/>
      <c r="T25" s="1080"/>
      <c r="U25" s="1080"/>
      <c r="V25" s="1080"/>
      <c r="W25" s="1080"/>
      <c r="X25" s="1080"/>
      <c r="Y25" s="1080"/>
      <c r="Z25" s="1080"/>
      <c r="AA25" s="1080"/>
      <c r="AB25" s="366"/>
      <c r="AC25" s="135"/>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66"/>
    </row>
    <row r="26" spans="1:65" ht="6" customHeight="1" thickBot="1">
      <c r="B26" s="182"/>
      <c r="K26" s="366"/>
      <c r="O26" s="366"/>
      <c r="P26" s="366"/>
      <c r="Q26" s="366"/>
      <c r="T26" s="366"/>
      <c r="U26" s="366"/>
      <c r="V26" s="366"/>
      <c r="W26" s="366"/>
      <c r="X26" s="366"/>
      <c r="Y26" s="366"/>
      <c r="Z26" s="366"/>
      <c r="AA26" s="366"/>
      <c r="AB26" s="366"/>
      <c r="AC26" s="135"/>
      <c r="AD26" s="366"/>
      <c r="AE26" s="366"/>
      <c r="AF26" s="366"/>
      <c r="AG26" s="366"/>
      <c r="AH26" s="366"/>
      <c r="AI26" s="366"/>
      <c r="AJ26" s="366"/>
      <c r="AK26" s="366"/>
      <c r="AL26" s="366"/>
      <c r="AM26" s="366"/>
      <c r="AN26" s="366"/>
      <c r="AO26" s="366"/>
      <c r="AP26" s="366"/>
      <c r="AQ26" s="366"/>
      <c r="AR26" s="366"/>
      <c r="AS26" s="366"/>
      <c r="AT26" s="366"/>
      <c r="AU26" s="366"/>
      <c r="AV26" s="366"/>
      <c r="AW26" s="366"/>
      <c r="AX26" s="366"/>
      <c r="AY26" s="366"/>
      <c r="AZ26" s="366"/>
      <c r="BA26" s="366"/>
      <c r="BB26" s="366"/>
      <c r="BC26" s="366"/>
      <c r="BD26" s="366"/>
      <c r="BE26" s="366"/>
      <c r="BF26" s="366"/>
      <c r="BG26" s="366"/>
      <c r="BH26" s="366"/>
      <c r="BI26" s="366"/>
      <c r="BJ26" s="366"/>
      <c r="BK26" s="366"/>
      <c r="BL26" s="366"/>
      <c r="BM26" s="366"/>
    </row>
    <row r="27" spans="1:65" ht="18" customHeight="1">
      <c r="A27" s="366"/>
      <c r="B27" s="1081" t="s">
        <v>514</v>
      </c>
      <c r="C27" s="1082"/>
      <c r="D27" s="1082"/>
      <c r="E27" s="1082"/>
      <c r="F27" s="1082"/>
      <c r="G27" s="1082"/>
      <c r="H27" s="1082"/>
      <c r="I27" s="1082"/>
      <c r="J27" s="1082"/>
      <c r="K27" s="1082"/>
      <c r="L27" s="1082"/>
      <c r="M27" s="1082"/>
      <c r="N27" s="1082"/>
      <c r="O27" s="1082"/>
      <c r="P27" s="1082"/>
      <c r="Q27" s="1082"/>
      <c r="R27" s="1082"/>
      <c r="S27" s="1082"/>
      <c r="T27" s="1082"/>
      <c r="U27" s="1082"/>
      <c r="V27" s="1082"/>
      <c r="W27" s="1082"/>
      <c r="X27" s="1082"/>
      <c r="Y27" s="1082"/>
      <c r="Z27" s="1082"/>
      <c r="AA27" s="1083"/>
      <c r="AB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c r="BD27" s="366"/>
      <c r="BE27" s="366"/>
      <c r="BF27" s="366"/>
      <c r="BG27" s="366"/>
      <c r="BH27" s="366"/>
      <c r="BI27" s="366"/>
      <c r="BJ27" s="366"/>
      <c r="BK27" s="366"/>
      <c r="BL27" s="366"/>
      <c r="BM27" s="366"/>
    </row>
    <row r="28" spans="1:65" ht="18" customHeight="1" thickBot="1">
      <c r="A28" s="366"/>
      <c r="B28" s="1084"/>
      <c r="C28" s="1085"/>
      <c r="D28" s="1085"/>
      <c r="E28" s="1085"/>
      <c r="F28" s="1085"/>
      <c r="G28" s="1085"/>
      <c r="H28" s="1085"/>
      <c r="I28" s="1085"/>
      <c r="J28" s="1085"/>
      <c r="K28" s="1085"/>
      <c r="L28" s="1086"/>
      <c r="M28" s="1085"/>
      <c r="N28" s="1085"/>
      <c r="O28" s="1085"/>
      <c r="P28" s="1085"/>
      <c r="Q28" s="1085"/>
      <c r="R28" s="1085"/>
      <c r="S28" s="1085"/>
      <c r="T28" s="1085"/>
      <c r="U28" s="1085"/>
      <c r="V28" s="1085"/>
      <c r="W28" s="1085"/>
      <c r="X28" s="1085"/>
      <c r="Y28" s="1085"/>
      <c r="Z28" s="1085"/>
      <c r="AA28" s="1087"/>
      <c r="AB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366"/>
      <c r="BM28" s="366"/>
    </row>
    <row r="29" spans="1:65" s="434" customFormat="1" ht="25.5" customHeight="1" thickBot="1">
      <c r="A29" s="432"/>
      <c r="B29" s="446" t="s">
        <v>636</v>
      </c>
      <c r="C29" s="1098" t="s">
        <v>634</v>
      </c>
      <c r="D29" s="1098"/>
      <c r="E29" s="1098"/>
      <c r="F29" s="1098"/>
      <c r="G29" s="1098"/>
      <c r="H29" s="1098"/>
      <c r="I29" s="1098"/>
      <c r="J29" s="1098" t="s">
        <v>558</v>
      </c>
      <c r="K29" s="1099"/>
      <c r="L29" s="435"/>
      <c r="M29" s="437" t="s">
        <v>391</v>
      </c>
      <c r="N29" s="1100" t="s">
        <v>635</v>
      </c>
      <c r="O29" s="1100"/>
      <c r="P29" s="438" t="s">
        <v>636</v>
      </c>
      <c r="Q29" s="1063" t="s">
        <v>389</v>
      </c>
      <c r="R29" s="1063"/>
      <c r="S29" s="1063"/>
      <c r="T29" s="1063"/>
      <c r="U29" s="1063"/>
      <c r="V29" s="1063"/>
      <c r="W29" s="1096" t="s">
        <v>558</v>
      </c>
      <c r="X29" s="1096"/>
      <c r="Y29" s="441" t="s">
        <v>637</v>
      </c>
      <c r="Z29" s="1063" t="s">
        <v>576</v>
      </c>
      <c r="AA29" s="1064"/>
      <c r="AB29" s="432"/>
      <c r="AH29" s="432"/>
      <c r="AI29" s="432"/>
      <c r="AJ29" s="432"/>
      <c r="AK29" s="432"/>
      <c r="AL29" s="432"/>
      <c r="AM29" s="432"/>
      <c r="AN29" s="432"/>
      <c r="AO29" s="432"/>
      <c r="AP29" s="432"/>
      <c r="AQ29" s="432"/>
      <c r="AR29" s="432"/>
      <c r="AS29" s="432"/>
      <c r="AT29" s="432"/>
      <c r="AU29" s="432"/>
      <c r="AV29" s="432"/>
      <c r="AW29" s="432"/>
      <c r="AX29" s="432"/>
      <c r="AY29" s="432"/>
      <c r="AZ29" s="432"/>
      <c r="BA29" s="432"/>
      <c r="BB29" s="432"/>
      <c r="BC29" s="432"/>
      <c r="BD29" s="432"/>
      <c r="BE29" s="432"/>
      <c r="BF29" s="432"/>
      <c r="BG29" s="432"/>
      <c r="BH29" s="432"/>
      <c r="BI29" s="432"/>
      <c r="BJ29" s="432"/>
      <c r="BK29" s="432"/>
      <c r="BL29" s="432"/>
      <c r="BM29" s="432"/>
    </row>
    <row r="30" spans="1:65" s="434" customFormat="1" ht="20" customHeight="1" thickBot="1">
      <c r="A30" s="432"/>
      <c r="B30" s="445">
        <v>1</v>
      </c>
      <c r="C30" s="1067" t="s">
        <v>697</v>
      </c>
      <c r="D30" s="1067"/>
      <c r="E30" s="1067"/>
      <c r="F30" s="1067"/>
      <c r="G30" s="1067"/>
      <c r="H30" s="1067"/>
      <c r="I30" s="1067"/>
      <c r="J30" s="1104">
        <v>4230</v>
      </c>
      <c r="K30" s="1105"/>
      <c r="L30" s="436"/>
      <c r="M30" s="439">
        <v>44336</v>
      </c>
      <c r="N30" s="1101">
        <v>0.41666666666666669</v>
      </c>
      <c r="O30" s="1102"/>
      <c r="P30" s="440">
        <v>2</v>
      </c>
      <c r="Q30" s="1103" t="str">
        <f>IFERROR(VLOOKUP(P30,$B$30:$K$50,2,FALSE),"")</f>
        <v>カレーライス（炊いたご飯）</v>
      </c>
      <c r="R30" s="1103"/>
      <c r="S30" s="1103"/>
      <c r="T30" s="1103"/>
      <c r="U30" s="1103"/>
      <c r="V30" s="1103"/>
      <c r="W30" s="1097">
        <f>IFERROR(VLOOKUP(P30,$B$30:$K$50,9,FALSE),"")</f>
        <v>4230</v>
      </c>
      <c r="X30" s="1097"/>
      <c r="Y30" s="442">
        <v>5</v>
      </c>
      <c r="Z30" s="1065">
        <f>IFERROR(W30*Y30,"")</f>
        <v>21150</v>
      </c>
      <c r="AA30" s="1066"/>
      <c r="AB30" s="432"/>
      <c r="AH30" s="432"/>
      <c r="AI30" s="432"/>
      <c r="AJ30" s="432"/>
      <c r="AK30" s="432"/>
      <c r="AL30" s="432"/>
      <c r="AM30" s="432"/>
      <c r="AN30" s="432"/>
      <c r="AO30" s="432"/>
      <c r="AP30" s="432"/>
      <c r="AQ30" s="432"/>
      <c r="AR30" s="432"/>
      <c r="AS30" s="432"/>
      <c r="AT30" s="432"/>
      <c r="AU30" s="432"/>
      <c r="AV30" s="432"/>
      <c r="AW30" s="432"/>
      <c r="AX30" s="432"/>
      <c r="AY30" s="432"/>
      <c r="AZ30" s="432"/>
      <c r="BA30" s="432"/>
      <c r="BB30" s="432"/>
      <c r="BC30" s="432"/>
      <c r="BD30" s="432"/>
      <c r="BE30" s="432"/>
      <c r="BF30" s="432"/>
      <c r="BG30" s="432"/>
      <c r="BH30" s="432"/>
      <c r="BI30" s="432"/>
      <c r="BJ30" s="432"/>
      <c r="BK30" s="432"/>
      <c r="BL30" s="432"/>
      <c r="BM30" s="432"/>
    </row>
    <row r="31" spans="1:65" s="434" customFormat="1" ht="20" customHeight="1">
      <c r="A31" s="432"/>
      <c r="B31" s="443">
        <v>2</v>
      </c>
      <c r="C31" s="1073" t="s">
        <v>698</v>
      </c>
      <c r="D31" s="1073"/>
      <c r="E31" s="1073"/>
      <c r="F31" s="1073"/>
      <c r="G31" s="1073"/>
      <c r="H31" s="1073"/>
      <c r="I31" s="1073"/>
      <c r="J31" s="1091">
        <v>4230</v>
      </c>
      <c r="K31" s="1092"/>
      <c r="L31" s="436"/>
      <c r="M31" s="1088"/>
      <c r="N31" s="1107"/>
      <c r="O31" s="1108"/>
      <c r="P31" s="1106"/>
      <c r="Q31" s="1112" t="str">
        <f>IFERROR(VLOOKUP(P31,$B$30:$J$50,2,FALSE),"")</f>
        <v/>
      </c>
      <c r="R31" s="1112"/>
      <c r="S31" s="1112"/>
      <c r="T31" s="1112"/>
      <c r="U31" s="1112"/>
      <c r="V31" s="1112"/>
      <c r="W31" s="1111" t="str">
        <f>IFERROR(VLOOKUP(P31,$B$30:$K$50,9,FALSE),"")</f>
        <v/>
      </c>
      <c r="X31" s="1111"/>
      <c r="Y31" s="1089"/>
      <c r="Z31" s="1071" t="str">
        <f>IFERROR(W31*Y31,"")</f>
        <v/>
      </c>
      <c r="AA31" s="1072"/>
      <c r="AB31" s="432"/>
      <c r="AH31" s="432"/>
      <c r="AI31" s="432"/>
      <c r="AJ31" s="432"/>
      <c r="AK31" s="432"/>
      <c r="AL31" s="432"/>
      <c r="AM31" s="432"/>
      <c r="AN31" s="432"/>
      <c r="AO31" s="432"/>
      <c r="AP31" s="432"/>
      <c r="AQ31" s="432"/>
      <c r="AR31" s="432"/>
      <c r="AS31" s="432"/>
      <c r="AT31" s="432"/>
      <c r="AU31" s="432"/>
      <c r="AV31" s="432"/>
      <c r="AW31" s="432"/>
      <c r="AX31" s="432"/>
      <c r="AY31" s="432"/>
      <c r="AZ31" s="432"/>
      <c r="BA31" s="432"/>
      <c r="BB31" s="432"/>
      <c r="BC31" s="432"/>
      <c r="BD31" s="432"/>
      <c r="BE31" s="432"/>
      <c r="BF31" s="432"/>
      <c r="BG31" s="432"/>
      <c r="BH31" s="432"/>
      <c r="BI31" s="432"/>
      <c r="BJ31" s="432"/>
      <c r="BK31" s="432"/>
      <c r="BL31" s="432"/>
      <c r="BM31" s="432"/>
    </row>
    <row r="32" spans="1:65" s="434" customFormat="1" ht="20" customHeight="1">
      <c r="A32" s="432"/>
      <c r="B32" s="443">
        <v>3</v>
      </c>
      <c r="C32" s="1073" t="s">
        <v>513</v>
      </c>
      <c r="D32" s="1073"/>
      <c r="E32" s="1073"/>
      <c r="F32" s="1073"/>
      <c r="G32" s="1073"/>
      <c r="H32" s="1073"/>
      <c r="I32" s="1073"/>
      <c r="J32" s="1091">
        <v>4230</v>
      </c>
      <c r="K32" s="1092"/>
      <c r="L32" s="436"/>
      <c r="M32" s="1070"/>
      <c r="N32" s="1109"/>
      <c r="O32" s="1109"/>
      <c r="P32" s="1075"/>
      <c r="Q32" s="1110"/>
      <c r="R32" s="1110"/>
      <c r="S32" s="1110"/>
      <c r="T32" s="1110"/>
      <c r="U32" s="1110"/>
      <c r="V32" s="1110"/>
      <c r="W32" s="1074"/>
      <c r="X32" s="1074"/>
      <c r="Y32" s="1090"/>
      <c r="Z32" s="1068"/>
      <c r="AA32" s="1069"/>
      <c r="AB32" s="432"/>
      <c r="AH32" s="432"/>
      <c r="AI32" s="432"/>
      <c r="AJ32" s="432"/>
      <c r="AK32" s="432"/>
      <c r="AL32" s="432"/>
      <c r="AM32" s="432"/>
      <c r="AN32" s="432"/>
      <c r="AO32" s="432"/>
      <c r="AP32" s="432"/>
      <c r="AQ32" s="432"/>
      <c r="AR32" s="432"/>
      <c r="AS32" s="432"/>
      <c r="AT32" s="432"/>
      <c r="AU32" s="432"/>
      <c r="AV32" s="432"/>
      <c r="AW32" s="432"/>
      <c r="AX32" s="432"/>
      <c r="AY32" s="432"/>
      <c r="AZ32" s="432"/>
      <c r="BA32" s="432"/>
      <c r="BB32" s="432"/>
      <c r="BC32" s="432"/>
      <c r="BD32" s="432"/>
      <c r="BE32" s="432"/>
      <c r="BF32" s="432"/>
      <c r="BG32" s="432"/>
      <c r="BH32" s="432"/>
      <c r="BI32" s="432"/>
      <c r="BJ32" s="432"/>
      <c r="BK32" s="432"/>
      <c r="BL32" s="432"/>
      <c r="BM32" s="432"/>
    </row>
    <row r="33" spans="1:65" s="434" customFormat="1" ht="20" customHeight="1">
      <c r="A33" s="432"/>
      <c r="B33" s="443">
        <v>4</v>
      </c>
      <c r="C33" s="1073" t="s">
        <v>699</v>
      </c>
      <c r="D33" s="1073"/>
      <c r="E33" s="1073"/>
      <c r="F33" s="1073"/>
      <c r="G33" s="1073"/>
      <c r="H33" s="1073"/>
      <c r="I33" s="1073"/>
      <c r="J33" s="1091">
        <v>5190</v>
      </c>
      <c r="K33" s="1092"/>
      <c r="L33" s="436"/>
      <c r="M33" s="1070"/>
      <c r="N33" s="1109"/>
      <c r="O33" s="1109"/>
      <c r="P33" s="1075"/>
      <c r="Q33" s="1110" t="str">
        <f>IFERROR(VLOOKUP(P33,$B$30:$J$50,2,FALSE),"")</f>
        <v/>
      </c>
      <c r="R33" s="1110"/>
      <c r="S33" s="1110"/>
      <c r="T33" s="1110"/>
      <c r="U33" s="1110"/>
      <c r="V33" s="1110"/>
      <c r="W33" s="1074" t="str">
        <f>IFERROR(VLOOKUP(P33,$B$30:$K$50,9,FALSE),"")</f>
        <v/>
      </c>
      <c r="X33" s="1074"/>
      <c r="Y33" s="1090"/>
      <c r="Z33" s="1068" t="str">
        <f>IFERROR(W33*Y33,"")</f>
        <v/>
      </c>
      <c r="AA33" s="1069"/>
      <c r="AB33" s="432"/>
      <c r="AH33" s="432"/>
      <c r="AI33" s="432"/>
      <c r="AJ33" s="432"/>
      <c r="AK33" s="432"/>
      <c r="AL33" s="432"/>
      <c r="AM33" s="432"/>
      <c r="AN33" s="432"/>
      <c r="AO33" s="432"/>
      <c r="AP33" s="432"/>
      <c r="AQ33" s="432"/>
      <c r="AR33" s="432"/>
      <c r="AS33" s="432"/>
      <c r="AT33" s="432"/>
      <c r="AU33" s="432"/>
      <c r="AV33" s="432"/>
      <c r="AW33" s="432"/>
      <c r="AX33" s="432"/>
      <c r="AY33" s="432"/>
      <c r="AZ33" s="432"/>
      <c r="BA33" s="432"/>
      <c r="BB33" s="432"/>
      <c r="BC33" s="432"/>
      <c r="BD33" s="432"/>
      <c r="BE33" s="432"/>
      <c r="BF33" s="432"/>
      <c r="BG33" s="432"/>
      <c r="BH33" s="432"/>
      <c r="BI33" s="432"/>
      <c r="BJ33" s="432"/>
      <c r="BK33" s="432"/>
      <c r="BL33" s="432"/>
      <c r="BM33" s="432"/>
    </row>
    <row r="34" spans="1:65" s="434" customFormat="1" ht="20" customHeight="1">
      <c r="A34" s="432"/>
      <c r="B34" s="443">
        <v>5</v>
      </c>
      <c r="C34" s="1073" t="s">
        <v>700</v>
      </c>
      <c r="D34" s="1073"/>
      <c r="E34" s="1073"/>
      <c r="F34" s="1073"/>
      <c r="G34" s="1073"/>
      <c r="H34" s="1073"/>
      <c r="I34" s="1073"/>
      <c r="J34" s="1091">
        <v>5340</v>
      </c>
      <c r="K34" s="1092"/>
      <c r="L34" s="436"/>
      <c r="M34" s="1070"/>
      <c r="N34" s="1109"/>
      <c r="O34" s="1109"/>
      <c r="P34" s="1075"/>
      <c r="Q34" s="1110"/>
      <c r="R34" s="1110"/>
      <c r="S34" s="1110"/>
      <c r="T34" s="1110"/>
      <c r="U34" s="1110"/>
      <c r="V34" s="1110"/>
      <c r="W34" s="1074"/>
      <c r="X34" s="1074"/>
      <c r="Y34" s="1090"/>
      <c r="Z34" s="1068"/>
      <c r="AA34" s="1069"/>
      <c r="AB34" s="432"/>
      <c r="AH34" s="432"/>
      <c r="AI34" s="432"/>
      <c r="AJ34" s="432"/>
      <c r="AK34" s="432"/>
      <c r="AL34" s="432"/>
      <c r="AM34" s="432"/>
      <c r="AN34" s="432"/>
      <c r="AO34" s="432"/>
      <c r="AP34" s="432"/>
      <c r="AQ34" s="432"/>
      <c r="AR34" s="432"/>
      <c r="AS34" s="432"/>
      <c r="AT34" s="432"/>
      <c r="AU34" s="432"/>
      <c r="AV34" s="432"/>
      <c r="AW34" s="432"/>
      <c r="AX34" s="432"/>
      <c r="AY34" s="432"/>
      <c r="AZ34" s="432"/>
      <c r="BA34" s="432"/>
      <c r="BB34" s="432"/>
      <c r="BC34" s="432"/>
      <c r="BD34" s="432"/>
      <c r="BE34" s="432"/>
      <c r="BF34" s="432"/>
      <c r="BG34" s="432"/>
      <c r="BH34" s="432"/>
      <c r="BI34" s="432"/>
      <c r="BJ34" s="432"/>
      <c r="BK34" s="432"/>
      <c r="BL34" s="432"/>
      <c r="BM34" s="432"/>
    </row>
    <row r="35" spans="1:65" s="434" customFormat="1" ht="20" customHeight="1">
      <c r="A35" s="432"/>
      <c r="B35" s="443">
        <v>6</v>
      </c>
      <c r="C35" s="1073" t="s">
        <v>701</v>
      </c>
      <c r="D35" s="1073"/>
      <c r="E35" s="1073"/>
      <c r="F35" s="1073"/>
      <c r="G35" s="1073"/>
      <c r="H35" s="1073"/>
      <c r="I35" s="1073"/>
      <c r="J35" s="1091">
        <v>5040</v>
      </c>
      <c r="K35" s="1092"/>
      <c r="L35" s="436"/>
      <c r="M35" s="1070"/>
      <c r="N35" s="1109"/>
      <c r="O35" s="1109"/>
      <c r="P35" s="1075"/>
      <c r="Q35" s="1110" t="str">
        <f>IFERROR(VLOOKUP(P35,$B$30:$J$50,2,FALSE),"")</f>
        <v/>
      </c>
      <c r="R35" s="1110"/>
      <c r="S35" s="1110"/>
      <c r="T35" s="1110"/>
      <c r="U35" s="1110"/>
      <c r="V35" s="1110"/>
      <c r="W35" s="1074" t="str">
        <f>IFERROR(VLOOKUP(P35,$B$30:$K$50,9,FALSE),"")</f>
        <v/>
      </c>
      <c r="X35" s="1074"/>
      <c r="Y35" s="1090"/>
      <c r="Z35" s="1068" t="str">
        <f>IFERROR(W35*Y35,"")</f>
        <v/>
      </c>
      <c r="AA35" s="1069"/>
      <c r="AB35" s="432"/>
      <c r="AH35" s="432"/>
      <c r="AI35" s="432"/>
      <c r="AJ35" s="432"/>
      <c r="AK35" s="432"/>
      <c r="AL35" s="432"/>
      <c r="AM35" s="432"/>
      <c r="AN35" s="432"/>
      <c r="AO35" s="432"/>
      <c r="AP35" s="432"/>
      <c r="AQ35" s="432"/>
      <c r="AR35" s="432"/>
      <c r="AS35" s="432"/>
      <c r="AT35" s="432"/>
      <c r="AU35" s="432"/>
      <c r="AV35" s="432"/>
      <c r="AW35" s="432"/>
      <c r="AX35" s="432"/>
      <c r="AY35" s="432"/>
      <c r="AZ35" s="432"/>
      <c r="BA35" s="432"/>
      <c r="BB35" s="432"/>
      <c r="BC35" s="432"/>
      <c r="BD35" s="432"/>
      <c r="BE35" s="432"/>
      <c r="BF35" s="432"/>
      <c r="BG35" s="432"/>
      <c r="BH35" s="432"/>
      <c r="BI35" s="432"/>
      <c r="BJ35" s="432"/>
      <c r="BK35" s="432"/>
      <c r="BL35" s="432"/>
      <c r="BM35" s="432"/>
    </row>
    <row r="36" spans="1:65" s="434" customFormat="1" ht="20" customHeight="1">
      <c r="A36" s="432"/>
      <c r="B36" s="443">
        <v>7</v>
      </c>
      <c r="C36" s="1073" t="s">
        <v>702</v>
      </c>
      <c r="D36" s="1073"/>
      <c r="E36" s="1073"/>
      <c r="F36" s="1073"/>
      <c r="G36" s="1073"/>
      <c r="H36" s="1073"/>
      <c r="I36" s="1073"/>
      <c r="J36" s="1091">
        <v>5040</v>
      </c>
      <c r="K36" s="1092"/>
      <c r="L36" s="436"/>
      <c r="M36" s="1070"/>
      <c r="N36" s="1109"/>
      <c r="O36" s="1109"/>
      <c r="P36" s="1075"/>
      <c r="Q36" s="1110"/>
      <c r="R36" s="1110"/>
      <c r="S36" s="1110"/>
      <c r="T36" s="1110"/>
      <c r="U36" s="1110"/>
      <c r="V36" s="1110"/>
      <c r="W36" s="1074"/>
      <c r="X36" s="1074"/>
      <c r="Y36" s="1090"/>
      <c r="Z36" s="1068"/>
      <c r="AA36" s="1069"/>
      <c r="AB36" s="432"/>
      <c r="AH36" s="432"/>
      <c r="AI36" s="432"/>
      <c r="AJ36" s="432"/>
      <c r="AK36" s="432"/>
      <c r="AL36" s="432"/>
      <c r="AM36" s="432"/>
      <c r="AN36" s="432"/>
      <c r="AO36" s="432"/>
      <c r="AP36" s="432"/>
      <c r="AQ36" s="432"/>
      <c r="AR36" s="432"/>
      <c r="AS36" s="432"/>
      <c r="AT36" s="432"/>
      <c r="AU36" s="432"/>
      <c r="AV36" s="432"/>
      <c r="AW36" s="432"/>
      <c r="AX36" s="432"/>
      <c r="AY36" s="432"/>
      <c r="AZ36" s="432"/>
      <c r="BA36" s="432"/>
      <c r="BB36" s="432"/>
      <c r="BC36" s="432"/>
      <c r="BD36" s="432"/>
      <c r="BE36" s="432"/>
      <c r="BF36" s="432"/>
      <c r="BG36" s="432"/>
      <c r="BH36" s="432"/>
      <c r="BI36" s="432"/>
      <c r="BJ36" s="432"/>
      <c r="BK36" s="432"/>
      <c r="BL36" s="432"/>
      <c r="BM36" s="432"/>
    </row>
    <row r="37" spans="1:65" s="434" customFormat="1" ht="20" customHeight="1">
      <c r="A37" s="432"/>
      <c r="B37" s="443">
        <v>8</v>
      </c>
      <c r="C37" s="1073" t="s">
        <v>703</v>
      </c>
      <c r="D37" s="1073"/>
      <c r="E37" s="1073"/>
      <c r="F37" s="1073"/>
      <c r="G37" s="1073"/>
      <c r="H37" s="1073"/>
      <c r="I37" s="1073"/>
      <c r="J37" s="1091">
        <v>4560</v>
      </c>
      <c r="K37" s="1092"/>
      <c r="L37" s="436"/>
      <c r="M37" s="1070"/>
      <c r="N37" s="1109"/>
      <c r="O37" s="1109"/>
      <c r="P37" s="1075"/>
      <c r="Q37" s="1110" t="str">
        <f>IFERROR(VLOOKUP(P37,$B$30:$J$50,2,FALSE),"")</f>
        <v/>
      </c>
      <c r="R37" s="1110"/>
      <c r="S37" s="1110"/>
      <c r="T37" s="1110"/>
      <c r="U37" s="1110"/>
      <c r="V37" s="1110"/>
      <c r="W37" s="1074" t="str">
        <f>IFERROR(VLOOKUP(P37,$B$30:$K$50,9,FALSE),"")</f>
        <v/>
      </c>
      <c r="X37" s="1074"/>
      <c r="Y37" s="1090"/>
      <c r="Z37" s="1068" t="str">
        <f>IFERROR(W37*Y37,"")</f>
        <v/>
      </c>
      <c r="AA37" s="1069"/>
      <c r="AB37" s="432"/>
      <c r="AH37" s="432"/>
      <c r="AI37" s="432"/>
      <c r="AJ37" s="432"/>
      <c r="AK37" s="432"/>
      <c r="AL37" s="432"/>
      <c r="AM37" s="432"/>
      <c r="AN37" s="432"/>
      <c r="AO37" s="432"/>
      <c r="AP37" s="432"/>
      <c r="AQ37" s="432"/>
      <c r="AR37" s="432"/>
      <c r="AS37" s="432"/>
      <c r="AT37" s="432"/>
      <c r="AU37" s="432"/>
      <c r="AV37" s="432"/>
      <c r="AW37" s="432"/>
      <c r="AX37" s="432"/>
      <c r="AY37" s="432"/>
      <c r="AZ37" s="432"/>
      <c r="BA37" s="432"/>
      <c r="BB37" s="432"/>
      <c r="BC37" s="432"/>
      <c r="BD37" s="432"/>
      <c r="BE37" s="432"/>
      <c r="BF37" s="432"/>
      <c r="BG37" s="432"/>
      <c r="BH37" s="432"/>
      <c r="BI37" s="432"/>
      <c r="BJ37" s="432"/>
      <c r="BK37" s="432"/>
      <c r="BL37" s="432"/>
      <c r="BM37" s="432"/>
    </row>
    <row r="38" spans="1:65" s="434" customFormat="1" ht="20" customHeight="1">
      <c r="A38" s="432"/>
      <c r="B38" s="443">
        <v>9</v>
      </c>
      <c r="C38" s="1073" t="s">
        <v>704</v>
      </c>
      <c r="D38" s="1073"/>
      <c r="E38" s="1073"/>
      <c r="F38" s="1073"/>
      <c r="G38" s="1073"/>
      <c r="H38" s="1073"/>
      <c r="I38" s="1073"/>
      <c r="J38" s="1091">
        <v>4560</v>
      </c>
      <c r="K38" s="1092"/>
      <c r="L38" s="436"/>
      <c r="M38" s="1070"/>
      <c r="N38" s="1109"/>
      <c r="O38" s="1109"/>
      <c r="P38" s="1075"/>
      <c r="Q38" s="1110"/>
      <c r="R38" s="1110"/>
      <c r="S38" s="1110"/>
      <c r="T38" s="1110"/>
      <c r="U38" s="1110"/>
      <c r="V38" s="1110"/>
      <c r="W38" s="1074"/>
      <c r="X38" s="1074"/>
      <c r="Y38" s="1090"/>
      <c r="Z38" s="1068"/>
      <c r="AA38" s="1069"/>
      <c r="AB38" s="432"/>
      <c r="AH38" s="432"/>
      <c r="AI38" s="432"/>
      <c r="AJ38" s="432"/>
      <c r="AK38" s="432"/>
      <c r="AL38" s="432"/>
      <c r="AM38" s="432"/>
      <c r="AN38" s="432"/>
      <c r="AO38" s="432"/>
      <c r="AP38" s="432"/>
      <c r="AQ38" s="432"/>
      <c r="AR38" s="432"/>
      <c r="AS38" s="432"/>
      <c r="AT38" s="432"/>
      <c r="AU38" s="432"/>
      <c r="AV38" s="432"/>
      <c r="AW38" s="432"/>
      <c r="AX38" s="432"/>
      <c r="AY38" s="432"/>
      <c r="AZ38" s="432"/>
      <c r="BA38" s="432"/>
      <c r="BB38" s="432"/>
      <c r="BC38" s="432"/>
      <c r="BD38" s="432"/>
      <c r="BE38" s="432"/>
      <c r="BF38" s="432"/>
      <c r="BG38" s="432"/>
      <c r="BH38" s="432"/>
      <c r="BI38" s="432"/>
      <c r="BJ38" s="432"/>
      <c r="BK38" s="432"/>
      <c r="BL38" s="432"/>
      <c r="BM38" s="432"/>
    </row>
    <row r="39" spans="1:65" s="434" customFormat="1" ht="20" customHeight="1">
      <c r="A39" s="432"/>
      <c r="B39" s="443">
        <v>10</v>
      </c>
      <c r="C39" s="1073" t="s">
        <v>705</v>
      </c>
      <c r="D39" s="1073"/>
      <c r="E39" s="1073"/>
      <c r="F39" s="1073"/>
      <c r="G39" s="1073"/>
      <c r="H39" s="1073"/>
      <c r="I39" s="1073"/>
      <c r="J39" s="1091">
        <v>4440</v>
      </c>
      <c r="K39" s="1092"/>
      <c r="L39" s="436"/>
      <c r="M39" s="1070"/>
      <c r="N39" s="1109"/>
      <c r="O39" s="1109"/>
      <c r="P39" s="1075"/>
      <c r="Q39" s="1110" t="str">
        <f>IFERROR(VLOOKUP(P39,$B$30:$J$50,2,FALSE),"")</f>
        <v/>
      </c>
      <c r="R39" s="1110"/>
      <c r="S39" s="1110"/>
      <c r="T39" s="1110"/>
      <c r="U39" s="1110"/>
      <c r="V39" s="1110"/>
      <c r="W39" s="1074" t="str">
        <f>IFERROR(VLOOKUP(P39,$B$30:$K$50,9,FALSE),"")</f>
        <v/>
      </c>
      <c r="X39" s="1074"/>
      <c r="Y39" s="1090"/>
      <c r="Z39" s="1068" t="str">
        <f>IFERROR(W39*Y39,"")</f>
        <v/>
      </c>
      <c r="AA39" s="1069"/>
      <c r="AB39" s="432"/>
      <c r="AH39" s="432"/>
      <c r="AI39" s="432"/>
      <c r="AJ39" s="432"/>
      <c r="AK39" s="432"/>
      <c r="AL39" s="432"/>
      <c r="AM39" s="432"/>
      <c r="AN39" s="432"/>
      <c r="AO39" s="432"/>
      <c r="AP39" s="432"/>
      <c r="AQ39" s="432"/>
      <c r="AR39" s="432"/>
      <c r="AS39" s="432"/>
      <c r="AT39" s="432"/>
      <c r="AU39" s="432"/>
      <c r="AV39" s="432"/>
      <c r="AW39" s="432"/>
      <c r="AX39" s="432"/>
      <c r="AY39" s="432"/>
      <c r="AZ39" s="432"/>
      <c r="BA39" s="432"/>
      <c r="BB39" s="432"/>
      <c r="BC39" s="432"/>
      <c r="BD39" s="432"/>
      <c r="BE39" s="432"/>
      <c r="BF39" s="432"/>
      <c r="BG39" s="432"/>
      <c r="BH39" s="432"/>
      <c r="BI39" s="432"/>
      <c r="BJ39" s="432"/>
      <c r="BK39" s="432"/>
      <c r="BL39" s="432"/>
      <c r="BM39" s="432"/>
    </row>
    <row r="40" spans="1:65" s="434" customFormat="1" ht="20" customHeight="1">
      <c r="A40" s="432"/>
      <c r="B40" s="443">
        <v>11</v>
      </c>
      <c r="C40" s="1073" t="s">
        <v>706</v>
      </c>
      <c r="D40" s="1073"/>
      <c r="E40" s="1073"/>
      <c r="F40" s="1073"/>
      <c r="G40" s="1073"/>
      <c r="H40" s="1073"/>
      <c r="I40" s="1073"/>
      <c r="J40" s="1091">
        <v>4440</v>
      </c>
      <c r="K40" s="1092"/>
      <c r="L40" s="436"/>
      <c r="M40" s="1070"/>
      <c r="N40" s="1109"/>
      <c r="O40" s="1109"/>
      <c r="P40" s="1075"/>
      <c r="Q40" s="1110"/>
      <c r="R40" s="1110"/>
      <c r="S40" s="1110"/>
      <c r="T40" s="1110"/>
      <c r="U40" s="1110"/>
      <c r="V40" s="1110"/>
      <c r="W40" s="1074"/>
      <c r="X40" s="1074"/>
      <c r="Y40" s="1090"/>
      <c r="Z40" s="1068"/>
      <c r="AA40" s="1069"/>
      <c r="AB40" s="432"/>
      <c r="AH40" s="432"/>
      <c r="AI40" s="432"/>
      <c r="AJ40" s="432"/>
      <c r="AK40" s="432"/>
      <c r="AL40" s="432"/>
      <c r="AM40" s="432"/>
      <c r="AN40" s="432"/>
      <c r="AO40" s="432"/>
      <c r="AP40" s="432"/>
      <c r="AQ40" s="432"/>
      <c r="AR40" s="432"/>
      <c r="AS40" s="432"/>
      <c r="AT40" s="432"/>
      <c r="AU40" s="432"/>
      <c r="AV40" s="432"/>
      <c r="AW40" s="432"/>
      <c r="AX40" s="432"/>
      <c r="AY40" s="432"/>
      <c r="AZ40" s="432"/>
      <c r="BA40" s="432"/>
      <c r="BB40" s="432"/>
      <c r="BC40" s="432"/>
      <c r="BD40" s="432"/>
      <c r="BE40" s="432"/>
      <c r="BF40" s="432"/>
      <c r="BG40" s="432"/>
      <c r="BH40" s="432"/>
      <c r="BI40" s="432"/>
      <c r="BJ40" s="432"/>
      <c r="BK40" s="432"/>
      <c r="BL40" s="432"/>
      <c r="BM40" s="432"/>
    </row>
    <row r="41" spans="1:65" s="434" customFormat="1" ht="20" customHeight="1">
      <c r="A41" s="432"/>
      <c r="B41" s="443">
        <v>12</v>
      </c>
      <c r="C41" s="1073" t="s">
        <v>707</v>
      </c>
      <c r="D41" s="1073"/>
      <c r="E41" s="1073"/>
      <c r="F41" s="1073"/>
      <c r="G41" s="1073"/>
      <c r="H41" s="1073"/>
      <c r="I41" s="1073"/>
      <c r="J41" s="1091">
        <v>1950</v>
      </c>
      <c r="K41" s="1092"/>
      <c r="L41" s="436"/>
      <c r="M41" s="1070"/>
      <c r="N41" s="1109"/>
      <c r="O41" s="1109"/>
      <c r="P41" s="1075"/>
      <c r="Q41" s="1110" t="str">
        <f>IFERROR(VLOOKUP(P41,$B$30:$J$50,2,FALSE),"")</f>
        <v/>
      </c>
      <c r="R41" s="1110"/>
      <c r="S41" s="1110"/>
      <c r="T41" s="1110"/>
      <c r="U41" s="1110"/>
      <c r="V41" s="1110"/>
      <c r="W41" s="1074" t="str">
        <f>IFERROR(VLOOKUP(P41,$B$30:$K$50,9,FALSE),"")</f>
        <v/>
      </c>
      <c r="X41" s="1074"/>
      <c r="Y41" s="1090"/>
      <c r="Z41" s="1068" t="str">
        <f>IFERROR(W41*Y41,"")</f>
        <v/>
      </c>
      <c r="AA41" s="1069"/>
      <c r="AB41" s="432"/>
      <c r="AH41" s="432"/>
      <c r="AI41" s="432"/>
      <c r="AJ41" s="432"/>
      <c r="AK41" s="432"/>
      <c r="AL41" s="432"/>
      <c r="AM41" s="432"/>
      <c r="AN41" s="432"/>
      <c r="AO41" s="432"/>
      <c r="AP41" s="432"/>
      <c r="AQ41" s="432"/>
      <c r="AR41" s="432"/>
      <c r="AS41" s="432"/>
      <c r="AT41" s="432"/>
      <c r="AU41" s="432"/>
      <c r="AV41" s="432"/>
      <c r="AW41" s="432"/>
      <c r="AX41" s="432"/>
      <c r="AY41" s="432"/>
      <c r="AZ41" s="432"/>
      <c r="BA41" s="432"/>
      <c r="BB41" s="432"/>
      <c r="BC41" s="432"/>
      <c r="BD41" s="432"/>
      <c r="BE41" s="432"/>
      <c r="BF41" s="432"/>
      <c r="BG41" s="432"/>
      <c r="BH41" s="432"/>
      <c r="BI41" s="432"/>
      <c r="BJ41" s="432"/>
      <c r="BK41" s="432"/>
      <c r="BL41" s="432"/>
      <c r="BM41" s="432"/>
    </row>
    <row r="42" spans="1:65" s="434" customFormat="1" ht="20" customHeight="1">
      <c r="A42" s="432"/>
      <c r="B42" s="443">
        <v>13</v>
      </c>
      <c r="C42" s="1073" t="s">
        <v>708</v>
      </c>
      <c r="D42" s="1073"/>
      <c r="E42" s="1073"/>
      <c r="F42" s="1073"/>
      <c r="G42" s="1073"/>
      <c r="H42" s="1073"/>
      <c r="I42" s="1073"/>
      <c r="J42" s="1091">
        <v>2550</v>
      </c>
      <c r="K42" s="1092"/>
      <c r="L42" s="436"/>
      <c r="M42" s="1070"/>
      <c r="N42" s="1109"/>
      <c r="O42" s="1109"/>
      <c r="P42" s="1075"/>
      <c r="Q42" s="1110"/>
      <c r="R42" s="1110"/>
      <c r="S42" s="1110"/>
      <c r="T42" s="1110"/>
      <c r="U42" s="1110"/>
      <c r="V42" s="1110"/>
      <c r="W42" s="1074"/>
      <c r="X42" s="1074"/>
      <c r="Y42" s="1090"/>
      <c r="Z42" s="1068"/>
      <c r="AA42" s="1069"/>
      <c r="AB42" s="432"/>
      <c r="AH42" s="432"/>
      <c r="AI42" s="432"/>
      <c r="AJ42" s="432"/>
      <c r="AK42" s="432"/>
      <c r="AL42" s="432"/>
      <c r="AM42" s="432"/>
      <c r="AN42" s="432"/>
      <c r="AO42" s="432"/>
      <c r="AP42" s="432"/>
      <c r="AQ42" s="432"/>
      <c r="AR42" s="432"/>
      <c r="AS42" s="432"/>
      <c r="AT42" s="432"/>
      <c r="AU42" s="432"/>
      <c r="AV42" s="432"/>
      <c r="AW42" s="432"/>
      <c r="AX42" s="432"/>
      <c r="AY42" s="432"/>
      <c r="AZ42" s="432"/>
      <c r="BA42" s="432"/>
      <c r="BB42" s="432"/>
      <c r="BC42" s="432"/>
      <c r="BD42" s="432"/>
      <c r="BE42" s="432"/>
      <c r="BF42" s="432"/>
      <c r="BG42" s="432"/>
      <c r="BH42" s="432"/>
      <c r="BI42" s="432"/>
      <c r="BJ42" s="432"/>
      <c r="BK42" s="432"/>
      <c r="BL42" s="432"/>
      <c r="BM42" s="432"/>
    </row>
    <row r="43" spans="1:65" s="434" customFormat="1" ht="20" customHeight="1">
      <c r="A43" s="432"/>
      <c r="B43" s="443">
        <v>14</v>
      </c>
      <c r="C43" s="1073" t="s">
        <v>709</v>
      </c>
      <c r="D43" s="1073"/>
      <c r="E43" s="1073"/>
      <c r="F43" s="1073"/>
      <c r="G43" s="1073"/>
      <c r="H43" s="1073"/>
      <c r="I43" s="1073"/>
      <c r="J43" s="1091">
        <v>2850</v>
      </c>
      <c r="K43" s="1092"/>
      <c r="L43" s="436"/>
      <c r="M43" s="1070"/>
      <c r="N43" s="1109"/>
      <c r="O43" s="1109"/>
      <c r="P43" s="1075"/>
      <c r="Q43" s="1110" t="str">
        <f t="shared" ref="Q43" si="0">IFERROR(VLOOKUP(P43,$B$30:$J$50,2,FALSE),"")</f>
        <v/>
      </c>
      <c r="R43" s="1110"/>
      <c r="S43" s="1110"/>
      <c r="T43" s="1110"/>
      <c r="U43" s="1110"/>
      <c r="V43" s="1110"/>
      <c r="W43" s="1074" t="str">
        <f t="shared" ref="W43" si="1">IFERROR(VLOOKUP(P43,$B$30:$K$50,9,FALSE),"")</f>
        <v/>
      </c>
      <c r="X43" s="1074"/>
      <c r="Y43" s="1090"/>
      <c r="Z43" s="1068" t="str">
        <f t="shared" ref="Z43" si="2">IFERROR(W43*Y43,"")</f>
        <v/>
      </c>
      <c r="AA43" s="1069"/>
      <c r="AB43" s="432"/>
      <c r="AH43" s="432"/>
      <c r="AI43" s="432"/>
      <c r="AJ43" s="432"/>
      <c r="AK43" s="432"/>
      <c r="AL43" s="432"/>
      <c r="AM43" s="432"/>
      <c r="AN43" s="432"/>
      <c r="AO43" s="432"/>
      <c r="AP43" s="432"/>
      <c r="AQ43" s="432"/>
      <c r="AR43" s="432"/>
      <c r="AS43" s="432"/>
      <c r="AT43" s="432"/>
      <c r="AU43" s="432"/>
      <c r="AV43" s="432"/>
      <c r="AW43" s="432"/>
      <c r="AX43" s="432"/>
      <c r="AY43" s="432"/>
      <c r="AZ43" s="432"/>
      <c r="BA43" s="432"/>
      <c r="BB43" s="432"/>
      <c r="BC43" s="432"/>
      <c r="BD43" s="432"/>
      <c r="BE43" s="432"/>
      <c r="BF43" s="432"/>
      <c r="BG43" s="432"/>
      <c r="BH43" s="432"/>
      <c r="BI43" s="432"/>
      <c r="BJ43" s="432"/>
      <c r="BK43" s="432"/>
      <c r="BL43" s="432"/>
      <c r="BM43" s="432"/>
    </row>
    <row r="44" spans="1:65" s="434" customFormat="1" ht="20" customHeight="1">
      <c r="A44" s="432"/>
      <c r="B44" s="443">
        <v>15</v>
      </c>
      <c r="C44" s="1073" t="s">
        <v>710</v>
      </c>
      <c r="D44" s="1073"/>
      <c r="E44" s="1073"/>
      <c r="F44" s="1073"/>
      <c r="G44" s="1073"/>
      <c r="H44" s="1073"/>
      <c r="I44" s="1073"/>
      <c r="J44" s="1091">
        <v>150</v>
      </c>
      <c r="K44" s="1092"/>
      <c r="L44" s="436"/>
      <c r="M44" s="1070"/>
      <c r="N44" s="1109"/>
      <c r="O44" s="1109"/>
      <c r="P44" s="1075"/>
      <c r="Q44" s="1110"/>
      <c r="R44" s="1110"/>
      <c r="S44" s="1110"/>
      <c r="T44" s="1110"/>
      <c r="U44" s="1110"/>
      <c r="V44" s="1110"/>
      <c r="W44" s="1074"/>
      <c r="X44" s="1074"/>
      <c r="Y44" s="1090"/>
      <c r="Z44" s="1068"/>
      <c r="AA44" s="1069"/>
      <c r="AB44" s="432"/>
      <c r="AH44" s="432"/>
      <c r="AI44" s="432"/>
      <c r="AJ44" s="432"/>
      <c r="AK44" s="432"/>
      <c r="AL44" s="432"/>
      <c r="AM44" s="432"/>
      <c r="AN44" s="432"/>
      <c r="AO44" s="432"/>
      <c r="AP44" s="432"/>
      <c r="AQ44" s="432"/>
      <c r="AR44" s="432"/>
      <c r="AS44" s="432"/>
      <c r="AT44" s="432"/>
      <c r="AU44" s="432"/>
      <c r="AV44" s="432"/>
      <c r="AW44" s="432"/>
      <c r="AX44" s="432"/>
      <c r="AY44" s="432"/>
      <c r="AZ44" s="432"/>
      <c r="BA44" s="432"/>
      <c r="BB44" s="432"/>
      <c r="BC44" s="432"/>
      <c r="BD44" s="432"/>
      <c r="BE44" s="432"/>
      <c r="BF44" s="432"/>
      <c r="BG44" s="432"/>
      <c r="BH44" s="432"/>
      <c r="BI44" s="432"/>
      <c r="BJ44" s="432"/>
      <c r="BK44" s="432"/>
      <c r="BL44" s="432"/>
      <c r="BM44" s="432"/>
    </row>
    <row r="45" spans="1:65" s="434" customFormat="1" ht="20" customHeight="1">
      <c r="A45" s="432"/>
      <c r="B45" s="443">
        <v>16</v>
      </c>
      <c r="C45" s="1073" t="s">
        <v>714</v>
      </c>
      <c r="D45" s="1073"/>
      <c r="E45" s="1073"/>
      <c r="F45" s="1073"/>
      <c r="G45" s="1073"/>
      <c r="H45" s="1073"/>
      <c r="I45" s="1073"/>
      <c r="J45" s="1091">
        <v>3060</v>
      </c>
      <c r="K45" s="1092"/>
      <c r="L45" s="433"/>
      <c r="M45" s="1070"/>
      <c r="N45" s="1109"/>
      <c r="O45" s="1109"/>
      <c r="P45" s="1075"/>
      <c r="Q45" s="1110" t="str">
        <f t="shared" ref="Q45" si="3">IFERROR(VLOOKUP(P45,$B$30:$J$50,2,FALSE),"")</f>
        <v/>
      </c>
      <c r="R45" s="1110"/>
      <c r="S45" s="1110"/>
      <c r="T45" s="1110"/>
      <c r="U45" s="1110"/>
      <c r="V45" s="1110"/>
      <c r="W45" s="1074" t="str">
        <f t="shared" ref="W45" si="4">IFERROR(VLOOKUP(P45,$B$30:$K$50,9,FALSE),"")</f>
        <v/>
      </c>
      <c r="X45" s="1074"/>
      <c r="Y45" s="1090"/>
      <c r="Z45" s="1068" t="str">
        <f t="shared" ref="Z45" si="5">IFERROR(W45*Y45,"")</f>
        <v/>
      </c>
      <c r="AA45" s="1069"/>
      <c r="AB45" s="432"/>
      <c r="AH45" s="432"/>
      <c r="AI45" s="432"/>
      <c r="AJ45" s="432"/>
      <c r="AK45" s="432"/>
      <c r="AL45" s="432"/>
      <c r="AM45" s="432"/>
      <c r="AN45" s="432"/>
      <c r="AO45" s="432"/>
      <c r="AP45" s="432"/>
      <c r="AQ45" s="432"/>
      <c r="AR45" s="432"/>
      <c r="AS45" s="432"/>
      <c r="AT45" s="432"/>
      <c r="AU45" s="432"/>
      <c r="AV45" s="432"/>
      <c r="AW45" s="432"/>
      <c r="AX45" s="432"/>
      <c r="AY45" s="432"/>
      <c r="AZ45" s="432"/>
      <c r="BA45" s="432"/>
      <c r="BB45" s="432"/>
      <c r="BC45" s="432"/>
      <c r="BD45" s="432"/>
      <c r="BE45" s="432"/>
      <c r="BF45" s="432"/>
      <c r="BG45" s="432"/>
      <c r="BH45" s="432"/>
      <c r="BI45" s="432"/>
      <c r="BJ45" s="432"/>
      <c r="BK45" s="432"/>
      <c r="BL45" s="432"/>
      <c r="BM45" s="432"/>
    </row>
    <row r="46" spans="1:65" s="434" customFormat="1" ht="20" customHeight="1">
      <c r="A46" s="432"/>
      <c r="B46" s="443">
        <v>17</v>
      </c>
      <c r="C46" s="1073" t="s">
        <v>711</v>
      </c>
      <c r="D46" s="1073"/>
      <c r="E46" s="1073"/>
      <c r="F46" s="1073"/>
      <c r="G46" s="1073"/>
      <c r="H46" s="1073"/>
      <c r="I46" s="1073"/>
      <c r="J46" s="1091">
        <v>3360</v>
      </c>
      <c r="K46" s="1092"/>
      <c r="L46" s="433"/>
      <c r="M46" s="1070"/>
      <c r="N46" s="1109"/>
      <c r="O46" s="1109"/>
      <c r="P46" s="1075"/>
      <c r="Q46" s="1110"/>
      <c r="R46" s="1110"/>
      <c r="S46" s="1110"/>
      <c r="T46" s="1110"/>
      <c r="U46" s="1110"/>
      <c r="V46" s="1110"/>
      <c r="W46" s="1074"/>
      <c r="X46" s="1074"/>
      <c r="Y46" s="1090"/>
      <c r="Z46" s="1068"/>
      <c r="AA46" s="1069"/>
      <c r="AB46" s="432"/>
      <c r="AH46" s="432"/>
      <c r="AI46" s="432"/>
      <c r="AJ46" s="432"/>
      <c r="AK46" s="432"/>
      <c r="AL46" s="432"/>
      <c r="AM46" s="432"/>
      <c r="AN46" s="432"/>
      <c r="AO46" s="432"/>
      <c r="AP46" s="432"/>
      <c r="AQ46" s="432"/>
      <c r="AR46" s="432"/>
      <c r="AS46" s="432"/>
      <c r="AT46" s="432"/>
      <c r="AU46" s="432"/>
      <c r="AV46" s="432"/>
      <c r="AW46" s="432"/>
      <c r="AX46" s="432"/>
      <c r="AY46" s="432"/>
      <c r="AZ46" s="432"/>
      <c r="BA46" s="432"/>
      <c r="BB46" s="432"/>
      <c r="BC46" s="432"/>
      <c r="BD46" s="432"/>
      <c r="BE46" s="432"/>
      <c r="BF46" s="432"/>
      <c r="BG46" s="432"/>
      <c r="BH46" s="432"/>
      <c r="BI46" s="432"/>
      <c r="BJ46" s="432"/>
      <c r="BK46" s="432"/>
      <c r="BL46" s="432"/>
      <c r="BM46" s="432"/>
    </row>
    <row r="47" spans="1:65" s="434" customFormat="1" ht="20" customHeight="1">
      <c r="A47" s="432"/>
      <c r="B47" s="443">
        <v>18</v>
      </c>
      <c r="C47" s="1073" t="s">
        <v>712</v>
      </c>
      <c r="D47" s="1073"/>
      <c r="E47" s="1073"/>
      <c r="F47" s="1073"/>
      <c r="G47" s="1073"/>
      <c r="H47" s="1073"/>
      <c r="I47" s="1073"/>
      <c r="J47" s="1091">
        <v>3240</v>
      </c>
      <c r="K47" s="1092"/>
      <c r="L47" s="433"/>
      <c r="M47" s="1070"/>
      <c r="N47" s="1109"/>
      <c r="O47" s="1109"/>
      <c r="P47" s="1075"/>
      <c r="Q47" s="1110" t="str">
        <f t="shared" ref="Q47" si="6">IFERROR(VLOOKUP(P47,$B$30:$J$50,2,FALSE),"")</f>
        <v/>
      </c>
      <c r="R47" s="1110"/>
      <c r="S47" s="1110"/>
      <c r="T47" s="1110"/>
      <c r="U47" s="1110"/>
      <c r="V47" s="1110"/>
      <c r="W47" s="1074" t="str">
        <f t="shared" ref="W47" si="7">IFERROR(VLOOKUP(P47,$B$30:$K$50,9,FALSE),"")</f>
        <v/>
      </c>
      <c r="X47" s="1074"/>
      <c r="Y47" s="1090"/>
      <c r="Z47" s="1068" t="str">
        <f t="shared" ref="Z47" si="8">IFERROR(W47*Y47,"")</f>
        <v/>
      </c>
      <c r="AA47" s="1069"/>
      <c r="AB47" s="432"/>
      <c r="AH47" s="432"/>
      <c r="AI47" s="432"/>
      <c r="AJ47" s="432"/>
      <c r="AK47" s="432"/>
      <c r="AL47" s="432"/>
      <c r="AM47" s="432"/>
      <c r="AN47" s="432"/>
      <c r="AO47" s="432"/>
      <c r="AP47" s="432"/>
      <c r="AQ47" s="432"/>
      <c r="AR47" s="432"/>
      <c r="AS47" s="432"/>
      <c r="AT47" s="432"/>
      <c r="AU47" s="432"/>
      <c r="AV47" s="432"/>
      <c r="AW47" s="432"/>
      <c r="AX47" s="432"/>
      <c r="AY47" s="432"/>
      <c r="AZ47" s="432"/>
      <c r="BA47" s="432"/>
      <c r="BB47" s="432"/>
      <c r="BC47" s="432"/>
      <c r="BD47" s="432"/>
      <c r="BE47" s="432"/>
      <c r="BF47" s="432"/>
      <c r="BG47" s="432"/>
      <c r="BH47" s="432"/>
      <c r="BI47" s="432"/>
      <c r="BJ47" s="432"/>
      <c r="BK47" s="432"/>
      <c r="BL47" s="432"/>
      <c r="BM47" s="432"/>
    </row>
    <row r="48" spans="1:65" s="434" customFormat="1" ht="20" customHeight="1" thickBot="1">
      <c r="A48" s="432"/>
      <c r="B48" s="443">
        <v>19</v>
      </c>
      <c r="C48" s="1073" t="s">
        <v>713</v>
      </c>
      <c r="D48" s="1073"/>
      <c r="E48" s="1073"/>
      <c r="F48" s="1073"/>
      <c r="G48" s="1073"/>
      <c r="H48" s="1073"/>
      <c r="I48" s="1073"/>
      <c r="J48" s="1091">
        <v>590</v>
      </c>
      <c r="K48" s="1092"/>
      <c r="L48" s="433"/>
      <c r="M48" s="1113"/>
      <c r="N48" s="1114"/>
      <c r="O48" s="1114"/>
      <c r="P48" s="1115"/>
      <c r="Q48" s="1116"/>
      <c r="R48" s="1116"/>
      <c r="S48" s="1116"/>
      <c r="T48" s="1116"/>
      <c r="U48" s="1116"/>
      <c r="V48" s="1116"/>
      <c r="W48" s="1117"/>
      <c r="X48" s="1117"/>
      <c r="Y48" s="1118"/>
      <c r="Z48" s="1119"/>
      <c r="AA48" s="1120"/>
      <c r="AB48" s="432"/>
      <c r="AH48" s="432"/>
      <c r="AI48" s="432"/>
      <c r="AJ48" s="432"/>
      <c r="AK48" s="432"/>
      <c r="AL48" s="432"/>
      <c r="AM48" s="432"/>
      <c r="AN48" s="432"/>
      <c r="AO48" s="432"/>
      <c r="AP48" s="432"/>
      <c r="AQ48" s="432"/>
      <c r="AR48" s="432"/>
      <c r="AS48" s="432"/>
      <c r="AT48" s="432"/>
      <c r="AU48" s="432"/>
      <c r="AV48" s="432"/>
      <c r="AW48" s="432"/>
      <c r="AX48" s="432"/>
      <c r="AY48" s="432"/>
      <c r="AZ48" s="432"/>
      <c r="BA48" s="432"/>
      <c r="BB48" s="432"/>
      <c r="BC48" s="432"/>
      <c r="BD48" s="432"/>
      <c r="BE48" s="432"/>
      <c r="BF48" s="432"/>
      <c r="BG48" s="432"/>
      <c r="BH48" s="432"/>
      <c r="BI48" s="432"/>
      <c r="BJ48" s="432"/>
      <c r="BK48" s="432"/>
      <c r="BL48" s="432"/>
      <c r="BM48" s="432"/>
    </row>
    <row r="49" spans="1:65" s="434" customFormat="1" ht="20" customHeight="1" thickBot="1">
      <c r="A49" s="432"/>
      <c r="B49" s="444">
        <v>20</v>
      </c>
      <c r="C49" s="1093" t="s">
        <v>726</v>
      </c>
      <c r="D49" s="1093"/>
      <c r="E49" s="1093"/>
      <c r="F49" s="1093"/>
      <c r="G49" s="1093"/>
      <c r="H49" s="1093"/>
      <c r="I49" s="1093"/>
      <c r="J49" s="1094">
        <v>510</v>
      </c>
      <c r="K49" s="1095"/>
      <c r="L49" s="433"/>
      <c r="M49" s="433"/>
      <c r="N49" s="433"/>
      <c r="O49" s="433"/>
      <c r="P49" s="433"/>
      <c r="Q49" s="433"/>
      <c r="R49" s="433"/>
      <c r="S49" s="433"/>
      <c r="T49" s="433"/>
      <c r="U49" s="433"/>
      <c r="V49" s="433"/>
      <c r="W49" s="433"/>
      <c r="X49" s="433"/>
      <c r="Y49" s="433"/>
      <c r="Z49" s="433"/>
      <c r="AA49" s="433"/>
      <c r="AB49" s="432"/>
      <c r="AH49" s="432"/>
      <c r="AI49" s="432"/>
      <c r="AJ49" s="432"/>
      <c r="AK49" s="432"/>
      <c r="AL49" s="432"/>
      <c r="AM49" s="432"/>
      <c r="AN49" s="432"/>
      <c r="AO49" s="432"/>
      <c r="AP49" s="432"/>
      <c r="AQ49" s="432"/>
      <c r="AR49" s="432"/>
      <c r="AS49" s="432"/>
      <c r="AT49" s="432"/>
      <c r="AU49" s="432"/>
      <c r="AV49" s="432"/>
      <c r="AW49" s="432"/>
      <c r="AX49" s="432"/>
      <c r="AY49" s="432"/>
      <c r="AZ49" s="432"/>
      <c r="BA49" s="432"/>
      <c r="BB49" s="432"/>
      <c r="BC49" s="432"/>
      <c r="BD49" s="432"/>
      <c r="BE49" s="432"/>
      <c r="BF49" s="432"/>
      <c r="BG49" s="432"/>
      <c r="BH49" s="432"/>
      <c r="BI49" s="432"/>
      <c r="BJ49" s="432"/>
      <c r="BK49" s="432"/>
      <c r="BL49" s="432"/>
      <c r="BM49" s="432"/>
    </row>
    <row r="50" spans="1:65" s="434" customFormat="1" ht="7.5" customHeight="1">
      <c r="A50" s="432"/>
      <c r="B50" s="433"/>
      <c r="C50" s="433"/>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2"/>
      <c r="AH50" s="432"/>
      <c r="AI50" s="432"/>
      <c r="AJ50" s="432"/>
      <c r="AK50" s="432"/>
      <c r="AL50" s="432"/>
      <c r="AM50" s="432"/>
      <c r="AN50" s="432"/>
      <c r="AO50" s="432"/>
      <c r="AP50" s="432"/>
      <c r="AQ50" s="432"/>
      <c r="AR50" s="432"/>
      <c r="AS50" s="432"/>
      <c r="AT50" s="432"/>
      <c r="AU50" s="432"/>
      <c r="AV50" s="432"/>
      <c r="AW50" s="432"/>
      <c r="AX50" s="432"/>
      <c r="AY50" s="432"/>
      <c r="AZ50" s="432"/>
      <c r="BA50" s="432"/>
      <c r="BB50" s="432"/>
      <c r="BC50" s="432"/>
      <c r="BD50" s="432"/>
      <c r="BE50" s="432"/>
      <c r="BF50" s="432"/>
      <c r="BG50" s="432"/>
      <c r="BH50" s="432"/>
      <c r="BI50" s="432"/>
      <c r="BJ50" s="432"/>
      <c r="BK50" s="432"/>
      <c r="BL50" s="432"/>
      <c r="BM50" s="432"/>
    </row>
    <row r="51" spans="1:65" ht="16" customHeight="1">
      <c r="A51" s="366"/>
      <c r="B51" s="216" t="s">
        <v>696</v>
      </c>
      <c r="AB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row>
    <row r="52" spans="1:65" ht="16" customHeight="1">
      <c r="A52" s="366"/>
      <c r="B52" s="216" t="s">
        <v>434</v>
      </c>
      <c r="AB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row>
    <row r="53" spans="1:65" ht="15" customHeight="1">
      <c r="C53" s="366"/>
      <c r="D53" s="366"/>
      <c r="E53" s="366"/>
      <c r="F53" s="366"/>
      <c r="G53" s="366"/>
      <c r="H53" s="366"/>
      <c r="I53" s="366"/>
      <c r="J53" s="366"/>
      <c r="K53" s="366"/>
      <c r="L53" s="121"/>
      <c r="M53" s="121"/>
      <c r="N53" s="121"/>
      <c r="O53" s="368"/>
      <c r="P53" s="366"/>
      <c r="Q53" s="366"/>
      <c r="R53" s="366"/>
      <c r="AA53" s="366"/>
      <c r="AB53" s="124"/>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row>
    <row r="54" spans="1:65" ht="15" customHeight="1">
      <c r="C54" s="366"/>
      <c r="D54" s="366"/>
      <c r="E54" s="366"/>
      <c r="F54" s="366"/>
      <c r="G54" s="366"/>
      <c r="H54" s="366"/>
      <c r="I54" s="366"/>
      <c r="J54" s="366"/>
      <c r="K54" s="366"/>
      <c r="L54" s="121"/>
      <c r="M54" s="121"/>
      <c r="N54" s="121"/>
      <c r="O54" s="368"/>
      <c r="P54" s="366"/>
      <c r="Q54" s="366"/>
      <c r="R54" s="366"/>
      <c r="AA54" s="366"/>
      <c r="AB54" s="12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6"/>
      <c r="BC54" s="366"/>
      <c r="BD54" s="366"/>
      <c r="BE54" s="366"/>
      <c r="BF54" s="366"/>
      <c r="BG54" s="366"/>
      <c r="BH54" s="366"/>
      <c r="BI54" s="366"/>
      <c r="BJ54" s="366"/>
      <c r="BK54" s="366"/>
      <c r="BL54" s="366"/>
      <c r="BM54" s="366"/>
    </row>
    <row r="55" spans="1:65" ht="18" customHeight="1">
      <c r="A55" s="366"/>
      <c r="B55" s="366"/>
      <c r="C55" s="366"/>
      <c r="D55" s="366"/>
      <c r="E55" s="366"/>
      <c r="F55" s="366"/>
      <c r="G55" s="366"/>
      <c r="H55" s="366"/>
      <c r="I55" s="366"/>
      <c r="J55" s="366"/>
      <c r="K55" s="366"/>
      <c r="L55" s="366"/>
      <c r="M55" s="366"/>
      <c r="N55" s="366"/>
      <c r="O55" s="366"/>
      <c r="P55" s="366"/>
      <c r="Y55" s="366"/>
      <c r="Z55" s="366"/>
      <c r="AA55" s="366"/>
      <c r="AB55" s="366"/>
      <c r="AC55" s="366"/>
      <c r="AD55" s="366"/>
      <c r="AE55" s="366"/>
      <c r="AF55" s="366"/>
      <c r="AG55" s="366"/>
    </row>
    <row r="56" spans="1:65">
      <c r="A56" s="366"/>
      <c r="B56" s="366"/>
      <c r="C56" s="366"/>
      <c r="D56" s="366"/>
      <c r="E56" s="366"/>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row>
    <row r="57" spans="1:65">
      <c r="A57" s="366"/>
      <c r="N57" s="366"/>
      <c r="O57" s="366"/>
      <c r="P57" s="366"/>
      <c r="Q57" s="366"/>
      <c r="R57" s="366"/>
      <c r="S57" s="366"/>
      <c r="T57" s="366"/>
      <c r="U57" s="366"/>
      <c r="V57" s="366"/>
      <c r="W57" s="366"/>
      <c r="X57" s="366"/>
      <c r="Y57" s="366"/>
      <c r="Z57" s="366"/>
      <c r="AA57" s="366"/>
      <c r="AB57" s="366"/>
      <c r="AC57" s="366"/>
      <c r="AD57" s="366"/>
      <c r="AE57" s="366"/>
      <c r="AF57" s="366"/>
      <c r="AG57" s="366"/>
    </row>
    <row r="58" spans="1:65">
      <c r="A58" s="366"/>
      <c r="N58" s="366"/>
      <c r="O58" s="366"/>
      <c r="P58" s="366"/>
      <c r="Q58" s="366"/>
      <c r="R58" s="366"/>
      <c r="S58" s="366"/>
      <c r="T58" s="366"/>
      <c r="U58" s="366"/>
      <c r="V58" s="366"/>
      <c r="W58" s="366"/>
      <c r="X58" s="366"/>
      <c r="Y58" s="366"/>
      <c r="Z58" s="366"/>
      <c r="AA58" s="366"/>
      <c r="AB58" s="366"/>
      <c r="AC58" s="366"/>
      <c r="AD58" s="366"/>
      <c r="AE58" s="366"/>
      <c r="AF58" s="366"/>
      <c r="AG58" s="366"/>
    </row>
    <row r="59" spans="1:65">
      <c r="A59" s="366"/>
      <c r="N59" s="366"/>
      <c r="O59" s="366"/>
      <c r="P59" s="366"/>
      <c r="Q59" s="366"/>
      <c r="R59" s="366"/>
      <c r="S59" s="366"/>
      <c r="T59" s="366"/>
      <c r="U59" s="366"/>
      <c r="V59" s="366"/>
      <c r="W59" s="366"/>
      <c r="X59" s="366"/>
      <c r="Y59" s="366"/>
      <c r="Z59" s="366"/>
      <c r="AA59" s="366"/>
      <c r="AB59" s="366"/>
      <c r="AC59" s="366"/>
      <c r="AD59" s="366"/>
      <c r="AE59" s="366"/>
      <c r="AF59" s="366"/>
      <c r="AG59" s="366"/>
    </row>
    <row r="60" spans="1:65">
      <c r="A60" s="366"/>
      <c r="B60" s="366"/>
      <c r="C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row>
    <row r="61" spans="1:65">
      <c r="A61" s="366"/>
      <c r="B61" s="366"/>
      <c r="C61" s="366"/>
      <c r="K61" s="366"/>
      <c r="L61" s="366"/>
      <c r="M61" s="366"/>
      <c r="N61" s="366"/>
      <c r="O61" s="366"/>
      <c r="P61" s="366"/>
      <c r="Q61" s="125"/>
      <c r="R61" s="366"/>
      <c r="S61" s="366"/>
      <c r="T61" s="366"/>
      <c r="U61" s="366"/>
      <c r="V61" s="366"/>
      <c r="W61" s="366"/>
      <c r="X61" s="366"/>
      <c r="Y61" s="366"/>
      <c r="Z61" s="366"/>
      <c r="AA61" s="366"/>
      <c r="AB61" s="366"/>
      <c r="AC61" s="366"/>
      <c r="AD61" s="366"/>
      <c r="AE61" s="366"/>
      <c r="AF61" s="366"/>
      <c r="AG61" s="366"/>
    </row>
    <row r="62" spans="1:65">
      <c r="A62" s="366"/>
      <c r="B62" s="366"/>
      <c r="C62" s="366"/>
      <c r="D62" s="366"/>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row>
    <row r="63" spans="1:65">
      <c r="A63" s="366"/>
      <c r="B63" s="366"/>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row>
    <row r="64" spans="1:65">
      <c r="A64" s="366"/>
      <c r="B64" s="366"/>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row>
    <row r="65" spans="1:33">
      <c r="A65" s="366"/>
      <c r="B65" s="366"/>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row>
    <row r="66" spans="1:33">
      <c r="A66" s="366"/>
      <c r="B66" s="366"/>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row>
    <row r="67" spans="1:33">
      <c r="A67" s="366"/>
      <c r="B67" s="366"/>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6"/>
      <c r="AD67" s="366"/>
      <c r="AE67" s="366"/>
      <c r="AF67" s="366"/>
      <c r="AG67" s="366"/>
    </row>
    <row r="68" spans="1:33">
      <c r="A68" s="366"/>
      <c r="B68" s="366"/>
      <c r="C68" s="366"/>
      <c r="D68" s="366"/>
      <c r="E68" s="366"/>
      <c r="F68" s="366"/>
      <c r="G68" s="366"/>
      <c r="H68" s="366"/>
      <c r="I68" s="366"/>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366"/>
    </row>
    <row r="69" spans="1:33">
      <c r="A69" s="366"/>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row>
    <row r="70" spans="1:33">
      <c r="A70" s="366"/>
      <c r="B70" s="366"/>
      <c r="C70" s="366"/>
      <c r="D70" s="366"/>
      <c r="E70" s="366"/>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row>
    <row r="71" spans="1:33">
      <c r="A71" s="366"/>
      <c r="B71" s="366"/>
      <c r="C71" s="366"/>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row>
    <row r="72" spans="1:33">
      <c r="A72" s="366"/>
      <c r="B72" s="366"/>
      <c r="C72" s="366"/>
      <c r="D72" s="366"/>
      <c r="E72" s="366"/>
      <c r="F72" s="366"/>
      <c r="G72" s="366"/>
      <c r="H72" s="366"/>
      <c r="I72" s="366"/>
      <c r="J72" s="366"/>
      <c r="K72" s="366"/>
      <c r="L72" s="366"/>
      <c r="M72" s="366"/>
      <c r="N72" s="366"/>
      <c r="O72" s="366"/>
      <c r="P72" s="366"/>
      <c r="Q72" s="366"/>
      <c r="R72" s="366"/>
      <c r="S72" s="366"/>
      <c r="T72" s="366"/>
      <c r="U72" s="366"/>
      <c r="V72" s="366"/>
      <c r="W72" s="366"/>
      <c r="X72" s="366"/>
      <c r="Y72" s="366"/>
      <c r="Z72" s="366"/>
      <c r="AA72" s="366"/>
      <c r="AB72" s="366"/>
      <c r="AC72" s="366"/>
      <c r="AD72" s="366"/>
      <c r="AE72" s="366"/>
      <c r="AF72" s="366"/>
      <c r="AG72" s="366"/>
    </row>
    <row r="73" spans="1:33">
      <c r="A73" s="366"/>
      <c r="B73" s="366"/>
      <c r="C73" s="366"/>
      <c r="D73" s="366"/>
      <c r="E73" s="366"/>
      <c r="F73" s="366"/>
      <c r="G73" s="366"/>
      <c r="H73" s="366"/>
      <c r="I73" s="366"/>
      <c r="J73" s="366"/>
      <c r="K73" s="366"/>
      <c r="L73" s="366"/>
      <c r="M73" s="366"/>
      <c r="N73" s="366"/>
      <c r="O73" s="366"/>
      <c r="P73" s="366"/>
      <c r="Q73" s="366"/>
      <c r="R73" s="366"/>
      <c r="S73" s="366"/>
      <c r="T73" s="366"/>
      <c r="U73" s="366"/>
      <c r="V73" s="366"/>
      <c r="W73" s="366"/>
      <c r="X73" s="366"/>
      <c r="Y73" s="366"/>
      <c r="Z73" s="366"/>
      <c r="AA73" s="366"/>
      <c r="AB73" s="366"/>
      <c r="AC73" s="366"/>
      <c r="AD73" s="366"/>
      <c r="AE73" s="366"/>
      <c r="AF73" s="366"/>
      <c r="AG73" s="366"/>
    </row>
    <row r="74" spans="1:33">
      <c r="A74" s="366"/>
      <c r="B74" s="366"/>
      <c r="C74" s="366"/>
      <c r="D74" s="366"/>
      <c r="E74" s="366"/>
      <c r="F74" s="366"/>
      <c r="G74" s="366"/>
      <c r="H74" s="366"/>
      <c r="I74" s="366"/>
      <c r="J74" s="366"/>
      <c r="K74" s="366"/>
      <c r="L74" s="366"/>
      <c r="M74" s="366"/>
      <c r="N74" s="366"/>
      <c r="O74" s="366"/>
      <c r="P74" s="366"/>
      <c r="Q74" s="366"/>
      <c r="R74" s="366"/>
      <c r="S74" s="366"/>
      <c r="T74" s="366"/>
      <c r="U74" s="366"/>
      <c r="V74" s="366"/>
      <c r="W74" s="366"/>
      <c r="X74" s="366"/>
      <c r="Y74" s="366"/>
      <c r="Z74" s="366"/>
      <c r="AA74" s="366"/>
      <c r="AB74" s="366"/>
      <c r="AC74" s="366"/>
      <c r="AD74" s="366"/>
      <c r="AE74" s="366"/>
      <c r="AF74" s="366"/>
      <c r="AG74" s="366"/>
    </row>
    <row r="75" spans="1:33">
      <c r="A75" s="366"/>
      <c r="B75" s="366"/>
      <c r="C75" s="366"/>
      <c r="D75" s="366"/>
      <c r="E75" s="366"/>
      <c r="F75" s="366"/>
      <c r="G75" s="366"/>
      <c r="H75" s="366"/>
      <c r="I75" s="366"/>
      <c r="J75" s="366"/>
      <c r="K75" s="366"/>
      <c r="L75" s="366"/>
      <c r="M75" s="366"/>
      <c r="N75" s="366"/>
      <c r="O75" s="366"/>
      <c r="P75" s="366"/>
      <c r="Q75" s="366"/>
      <c r="R75" s="366"/>
      <c r="S75" s="366"/>
      <c r="T75" s="366"/>
      <c r="U75" s="366"/>
      <c r="V75" s="366"/>
      <c r="W75" s="366"/>
      <c r="X75" s="366"/>
      <c r="Y75" s="366"/>
      <c r="Z75" s="366"/>
      <c r="AA75" s="366"/>
      <c r="AB75" s="366"/>
      <c r="AC75" s="366"/>
      <c r="AD75" s="366"/>
      <c r="AE75" s="366"/>
      <c r="AF75" s="366"/>
      <c r="AG75" s="366"/>
    </row>
    <row r="76" spans="1:33">
      <c r="A76" s="366"/>
      <c r="B76" s="366"/>
      <c r="C76" s="366"/>
      <c r="D76" s="366"/>
      <c r="E76" s="366"/>
      <c r="F76" s="366"/>
      <c r="G76" s="366"/>
      <c r="H76" s="366"/>
      <c r="I76" s="366"/>
      <c r="J76" s="366"/>
      <c r="K76" s="366"/>
      <c r="L76" s="366"/>
      <c r="M76" s="366"/>
      <c r="N76" s="366"/>
      <c r="O76" s="366"/>
      <c r="P76" s="366"/>
      <c r="Q76" s="366"/>
      <c r="R76" s="366"/>
      <c r="S76" s="366"/>
      <c r="T76" s="366"/>
      <c r="U76" s="366"/>
      <c r="V76" s="366"/>
      <c r="W76" s="366"/>
      <c r="X76" s="366"/>
      <c r="Y76" s="366"/>
      <c r="Z76" s="366"/>
      <c r="AA76" s="366"/>
      <c r="AB76" s="366"/>
      <c r="AC76" s="366"/>
      <c r="AD76" s="366"/>
      <c r="AE76" s="366"/>
      <c r="AF76" s="366"/>
      <c r="AG76" s="366"/>
    </row>
    <row r="77" spans="1:33">
      <c r="A77" s="366"/>
      <c r="B77" s="366"/>
      <c r="C77" s="366"/>
      <c r="D77" s="366"/>
      <c r="E77" s="366"/>
      <c r="F77" s="366"/>
      <c r="G77" s="366"/>
      <c r="H77" s="366"/>
      <c r="I77" s="366"/>
      <c r="J77" s="366"/>
      <c r="K77" s="366"/>
      <c r="L77" s="366"/>
      <c r="M77" s="366"/>
      <c r="N77" s="366"/>
      <c r="O77" s="366"/>
      <c r="P77" s="366"/>
      <c r="Q77" s="366"/>
      <c r="R77" s="366"/>
      <c r="S77" s="366"/>
      <c r="T77" s="366"/>
      <c r="U77" s="366"/>
      <c r="V77" s="366"/>
      <c r="W77" s="366"/>
      <c r="X77" s="366"/>
      <c r="Y77" s="366"/>
      <c r="Z77" s="366"/>
      <c r="AA77" s="366"/>
      <c r="AB77" s="366"/>
      <c r="AC77" s="366"/>
      <c r="AD77" s="366"/>
      <c r="AE77" s="366"/>
      <c r="AF77" s="366"/>
      <c r="AG77" s="366"/>
    </row>
    <row r="78" spans="1:33">
      <c r="A78" s="366"/>
      <c r="B78" s="366"/>
      <c r="C78" s="366"/>
      <c r="D78" s="366"/>
      <c r="E78" s="366"/>
      <c r="F78" s="366"/>
      <c r="G78" s="366"/>
      <c r="H78" s="366"/>
      <c r="I78" s="366"/>
      <c r="J78" s="366"/>
      <c r="K78" s="366"/>
      <c r="L78" s="366"/>
      <c r="M78" s="366"/>
      <c r="N78" s="366"/>
      <c r="O78" s="366"/>
      <c r="P78" s="366"/>
      <c r="Q78" s="366"/>
      <c r="R78" s="366"/>
      <c r="S78" s="366"/>
      <c r="T78" s="366"/>
      <c r="U78" s="366"/>
      <c r="V78" s="366"/>
      <c r="W78" s="366"/>
      <c r="X78" s="366"/>
      <c r="Y78" s="366"/>
      <c r="Z78" s="366"/>
      <c r="AA78" s="366"/>
      <c r="AB78" s="366"/>
      <c r="AC78" s="366"/>
      <c r="AD78" s="366"/>
      <c r="AE78" s="366"/>
      <c r="AF78" s="366"/>
      <c r="AG78" s="366"/>
    </row>
    <row r="79" spans="1:33">
      <c r="A79" s="366"/>
      <c r="B79" s="366"/>
      <c r="C79" s="366"/>
      <c r="D79" s="366"/>
      <c r="E79" s="366"/>
      <c r="F79" s="366"/>
      <c r="G79" s="366"/>
      <c r="H79" s="366"/>
      <c r="I79" s="366"/>
      <c r="J79" s="366"/>
      <c r="K79" s="366"/>
      <c r="L79" s="366"/>
      <c r="M79" s="366"/>
      <c r="N79" s="366"/>
      <c r="O79" s="366"/>
      <c r="P79" s="366"/>
      <c r="Q79" s="366"/>
      <c r="R79" s="366"/>
      <c r="S79" s="366"/>
      <c r="T79" s="366"/>
      <c r="U79" s="366"/>
      <c r="V79" s="366"/>
      <c r="W79" s="366"/>
      <c r="X79" s="366"/>
      <c r="Y79" s="366"/>
      <c r="Z79" s="366"/>
      <c r="AA79" s="366"/>
      <c r="AB79" s="366"/>
      <c r="AC79" s="366"/>
      <c r="AD79" s="366"/>
      <c r="AE79" s="366"/>
      <c r="AF79" s="366"/>
      <c r="AG79" s="366"/>
    </row>
    <row r="80" spans="1:33">
      <c r="A80" s="366"/>
      <c r="B80" s="366"/>
      <c r="C80" s="366"/>
      <c r="D80" s="366"/>
      <c r="E80" s="366"/>
      <c r="F80" s="366"/>
      <c r="G80" s="366"/>
      <c r="H80" s="366"/>
      <c r="I80" s="366"/>
      <c r="J80" s="366"/>
      <c r="K80" s="366"/>
      <c r="L80" s="366"/>
      <c r="M80" s="366"/>
      <c r="N80" s="366"/>
      <c r="O80" s="366"/>
      <c r="P80" s="366"/>
      <c r="Q80" s="366"/>
      <c r="R80" s="366"/>
      <c r="S80" s="366"/>
      <c r="T80" s="366"/>
      <c r="U80" s="366"/>
      <c r="V80" s="366"/>
      <c r="W80" s="366"/>
      <c r="X80" s="366"/>
      <c r="Y80" s="366"/>
      <c r="Z80" s="366"/>
      <c r="AA80" s="366"/>
      <c r="AB80" s="366"/>
      <c r="AC80" s="366"/>
      <c r="AD80" s="366"/>
      <c r="AE80" s="366"/>
      <c r="AF80" s="366"/>
      <c r="AG80" s="366"/>
    </row>
    <row r="81" spans="1:33">
      <c r="A81" s="366"/>
      <c r="B81" s="366"/>
      <c r="C81" s="366"/>
      <c r="D81" s="366"/>
      <c r="E81" s="366"/>
      <c r="F81" s="366"/>
      <c r="G81" s="366"/>
      <c r="H81" s="366"/>
      <c r="I81" s="366"/>
      <c r="J81" s="366"/>
      <c r="K81" s="366"/>
      <c r="L81" s="366"/>
      <c r="M81" s="366"/>
      <c r="N81" s="366"/>
      <c r="O81" s="366"/>
      <c r="P81" s="366"/>
      <c r="Q81" s="366"/>
      <c r="R81" s="366"/>
      <c r="S81" s="366"/>
      <c r="T81" s="366"/>
      <c r="U81" s="366"/>
      <c r="V81" s="366"/>
      <c r="W81" s="366"/>
      <c r="X81" s="366"/>
      <c r="Y81" s="366"/>
      <c r="Z81" s="366"/>
      <c r="AA81" s="366"/>
      <c r="AB81" s="366"/>
      <c r="AC81" s="366"/>
      <c r="AD81" s="366"/>
      <c r="AE81" s="366"/>
      <c r="AF81" s="366"/>
      <c r="AG81" s="366"/>
    </row>
    <row r="82" spans="1:33">
      <c r="A82" s="366"/>
      <c r="B82" s="366"/>
      <c r="C82" s="366"/>
      <c r="D82" s="366"/>
      <c r="E82" s="366"/>
      <c r="F82" s="366"/>
      <c r="G82" s="366"/>
      <c r="H82" s="366"/>
      <c r="I82" s="366"/>
      <c r="J82" s="366"/>
      <c r="K82" s="366"/>
      <c r="L82" s="366"/>
      <c r="M82" s="366"/>
      <c r="N82" s="366"/>
      <c r="O82" s="366"/>
      <c r="P82" s="366"/>
      <c r="Q82" s="366"/>
      <c r="R82" s="366"/>
      <c r="S82" s="366"/>
      <c r="T82" s="366"/>
      <c r="U82" s="366"/>
      <c r="V82" s="366"/>
      <c r="W82" s="366"/>
      <c r="X82" s="366"/>
      <c r="Y82" s="366"/>
      <c r="Z82" s="366"/>
      <c r="AA82" s="366"/>
      <c r="AB82" s="366"/>
      <c r="AC82" s="366"/>
      <c r="AD82" s="366"/>
      <c r="AE82" s="366"/>
      <c r="AF82" s="366"/>
      <c r="AG82" s="366"/>
    </row>
    <row r="83" spans="1:33">
      <c r="A83" s="366"/>
      <c r="B83" s="366"/>
      <c r="C83" s="366"/>
      <c r="D83" s="366"/>
      <c r="E83" s="366"/>
      <c r="F83" s="366"/>
      <c r="G83" s="366"/>
      <c r="H83" s="366"/>
      <c r="I83" s="366"/>
      <c r="J83" s="366"/>
      <c r="K83" s="366"/>
      <c r="L83" s="366"/>
      <c r="M83" s="366"/>
      <c r="N83" s="366"/>
      <c r="O83" s="366"/>
      <c r="P83" s="366"/>
      <c r="Q83" s="366"/>
      <c r="R83" s="366"/>
      <c r="S83" s="366"/>
      <c r="T83" s="366"/>
      <c r="U83" s="366"/>
      <c r="V83" s="366"/>
      <c r="W83" s="366"/>
      <c r="X83" s="366"/>
      <c r="Y83" s="366"/>
      <c r="Z83" s="366"/>
      <c r="AA83" s="366"/>
      <c r="AB83" s="366"/>
      <c r="AC83" s="366"/>
      <c r="AD83" s="366"/>
      <c r="AE83" s="366"/>
      <c r="AF83" s="366"/>
      <c r="AG83" s="366"/>
    </row>
    <row r="84" spans="1:33">
      <c r="A84" s="366"/>
      <c r="B84" s="366"/>
      <c r="C84" s="366"/>
      <c r="D84" s="366"/>
      <c r="E84" s="366"/>
      <c r="F84" s="366"/>
      <c r="G84" s="366"/>
      <c r="H84" s="366"/>
      <c r="I84" s="366"/>
      <c r="J84" s="366"/>
      <c r="K84" s="366"/>
      <c r="L84" s="366"/>
      <c r="M84" s="366"/>
      <c r="N84" s="366"/>
      <c r="O84" s="366"/>
      <c r="P84" s="366"/>
      <c r="Q84" s="366"/>
      <c r="R84" s="366"/>
      <c r="S84" s="366"/>
      <c r="T84" s="366"/>
      <c r="U84" s="366"/>
      <c r="V84" s="366"/>
      <c r="W84" s="366"/>
      <c r="X84" s="366"/>
      <c r="Y84" s="366"/>
      <c r="Z84" s="366"/>
      <c r="AA84" s="366"/>
      <c r="AB84" s="366"/>
      <c r="AC84" s="366"/>
      <c r="AD84" s="366"/>
      <c r="AE84" s="366"/>
      <c r="AF84" s="366"/>
      <c r="AG84" s="366"/>
    </row>
    <row r="85" spans="1:33">
      <c r="A85" s="366"/>
      <c r="B85" s="366"/>
      <c r="C85" s="366"/>
      <c r="D85" s="366"/>
      <c r="E85" s="366"/>
      <c r="F85" s="366"/>
      <c r="G85" s="366"/>
      <c r="H85" s="366"/>
      <c r="I85" s="366"/>
      <c r="J85" s="366"/>
      <c r="K85" s="366"/>
      <c r="L85" s="366"/>
      <c r="M85" s="366"/>
      <c r="N85" s="366"/>
      <c r="O85" s="366"/>
      <c r="P85" s="366"/>
      <c r="Q85" s="366"/>
      <c r="R85" s="366"/>
      <c r="S85" s="366"/>
      <c r="T85" s="366"/>
      <c r="U85" s="366"/>
      <c r="V85" s="366"/>
      <c r="W85" s="366"/>
      <c r="X85" s="366"/>
      <c r="Y85" s="366"/>
      <c r="Z85" s="366"/>
      <c r="AA85" s="366"/>
      <c r="AB85" s="366"/>
      <c r="AC85" s="366"/>
      <c r="AD85" s="366"/>
      <c r="AE85" s="366"/>
      <c r="AF85" s="366"/>
      <c r="AG85" s="366"/>
    </row>
    <row r="86" spans="1:33">
      <c r="A86" s="366"/>
      <c r="B86" s="366"/>
      <c r="C86" s="366"/>
      <c r="D86" s="366"/>
      <c r="E86" s="366"/>
      <c r="F86" s="366"/>
      <c r="G86" s="366"/>
      <c r="H86" s="366"/>
      <c r="I86" s="366"/>
      <c r="J86" s="366"/>
      <c r="K86" s="366"/>
      <c r="L86" s="366"/>
      <c r="M86" s="366"/>
      <c r="N86" s="366"/>
      <c r="O86" s="366"/>
      <c r="P86" s="366"/>
      <c r="Q86" s="366"/>
      <c r="R86" s="366"/>
      <c r="S86" s="366"/>
      <c r="T86" s="366"/>
      <c r="U86" s="366"/>
      <c r="V86" s="366"/>
      <c r="W86" s="366"/>
      <c r="X86" s="366"/>
      <c r="Y86" s="366"/>
      <c r="Z86" s="366"/>
      <c r="AA86" s="366"/>
      <c r="AB86" s="366"/>
      <c r="AC86" s="366"/>
      <c r="AD86" s="366"/>
      <c r="AE86" s="366"/>
      <c r="AF86" s="366"/>
      <c r="AG86" s="366"/>
    </row>
    <row r="87" spans="1:33">
      <c r="A87" s="366"/>
      <c r="B87" s="366"/>
      <c r="C87" s="366"/>
      <c r="D87" s="366"/>
      <c r="E87" s="366"/>
      <c r="F87" s="366"/>
      <c r="G87" s="366"/>
      <c r="H87" s="366"/>
      <c r="I87" s="366"/>
      <c r="J87" s="366"/>
      <c r="K87" s="366"/>
      <c r="L87" s="366"/>
      <c r="M87" s="366"/>
      <c r="N87" s="366"/>
      <c r="O87" s="366"/>
      <c r="P87" s="366"/>
      <c r="Q87" s="366"/>
      <c r="R87" s="366"/>
      <c r="S87" s="366"/>
      <c r="T87" s="366"/>
      <c r="U87" s="366"/>
      <c r="V87" s="366"/>
      <c r="W87" s="366"/>
      <c r="X87" s="366"/>
      <c r="Y87" s="366"/>
      <c r="Z87" s="366"/>
      <c r="AA87" s="366"/>
      <c r="AB87" s="366"/>
      <c r="AC87" s="366"/>
      <c r="AD87" s="366"/>
      <c r="AE87" s="366"/>
      <c r="AF87" s="366"/>
      <c r="AG87" s="366"/>
    </row>
    <row r="88" spans="1:33">
      <c r="A88" s="366"/>
      <c r="B88" s="366"/>
      <c r="C88" s="366"/>
      <c r="D88" s="366"/>
      <c r="E88" s="366"/>
      <c r="F88" s="366"/>
      <c r="G88" s="366"/>
      <c r="H88" s="366"/>
      <c r="I88" s="366"/>
      <c r="J88" s="366"/>
      <c r="K88" s="366"/>
      <c r="L88" s="366"/>
      <c r="M88" s="366"/>
      <c r="N88" s="366"/>
      <c r="O88" s="366"/>
      <c r="P88" s="366"/>
      <c r="Q88" s="366"/>
      <c r="R88" s="366"/>
      <c r="S88" s="366"/>
      <c r="T88" s="366"/>
      <c r="U88" s="366"/>
      <c r="V88" s="366"/>
      <c r="W88" s="366"/>
      <c r="X88" s="366"/>
      <c r="Y88" s="366"/>
      <c r="Z88" s="366"/>
      <c r="AA88" s="366"/>
      <c r="AB88" s="366"/>
      <c r="AC88" s="366"/>
      <c r="AD88" s="366"/>
      <c r="AE88" s="366"/>
      <c r="AF88" s="366"/>
      <c r="AG88" s="366"/>
    </row>
    <row r="89" spans="1:33">
      <c r="A89" s="366"/>
      <c r="B89" s="366"/>
      <c r="C89" s="366"/>
      <c r="D89" s="366"/>
      <c r="E89" s="366"/>
      <c r="F89" s="366"/>
      <c r="G89" s="366"/>
      <c r="H89" s="366"/>
      <c r="I89" s="366"/>
      <c r="J89" s="366"/>
      <c r="K89" s="366"/>
      <c r="L89" s="366"/>
      <c r="M89" s="366"/>
      <c r="N89" s="366"/>
      <c r="O89" s="366"/>
      <c r="P89" s="366"/>
      <c r="Q89" s="366"/>
      <c r="R89" s="366"/>
      <c r="S89" s="366"/>
      <c r="T89" s="366"/>
      <c r="U89" s="366"/>
      <c r="V89" s="366"/>
      <c r="W89" s="366"/>
      <c r="X89" s="366"/>
      <c r="Y89" s="366"/>
      <c r="Z89" s="366"/>
      <c r="AA89" s="366"/>
      <c r="AB89" s="366"/>
      <c r="AC89" s="366"/>
      <c r="AD89" s="366"/>
      <c r="AE89" s="366"/>
      <c r="AF89" s="366"/>
      <c r="AG89" s="366"/>
    </row>
    <row r="90" spans="1:33">
      <c r="A90" s="366"/>
      <c r="B90" s="366"/>
      <c r="C90" s="366"/>
      <c r="D90" s="366"/>
      <c r="E90" s="366"/>
      <c r="F90" s="366"/>
      <c r="G90" s="366"/>
      <c r="H90" s="366"/>
      <c r="I90" s="366"/>
      <c r="J90" s="366"/>
      <c r="K90" s="366"/>
      <c r="L90" s="366"/>
      <c r="M90" s="366"/>
      <c r="N90" s="366"/>
      <c r="O90" s="366"/>
      <c r="P90" s="366"/>
      <c r="Q90" s="366"/>
      <c r="R90" s="366"/>
      <c r="S90" s="366"/>
      <c r="T90" s="366"/>
      <c r="U90" s="366"/>
      <c r="V90" s="366"/>
      <c r="W90" s="366"/>
      <c r="X90" s="366"/>
      <c r="Y90" s="366"/>
      <c r="Z90" s="366"/>
      <c r="AA90" s="366"/>
      <c r="AB90" s="366"/>
      <c r="AC90" s="366"/>
      <c r="AD90" s="366"/>
      <c r="AE90" s="366"/>
      <c r="AF90" s="366"/>
      <c r="AG90" s="366"/>
    </row>
    <row r="91" spans="1:33">
      <c r="A91" s="366"/>
      <c r="B91" s="366"/>
      <c r="C91" s="366"/>
      <c r="D91" s="366"/>
      <c r="E91" s="366"/>
      <c r="F91" s="366"/>
      <c r="G91" s="366"/>
      <c r="H91" s="366"/>
      <c r="I91" s="366"/>
      <c r="J91" s="366"/>
      <c r="K91" s="366"/>
      <c r="L91" s="366"/>
      <c r="M91" s="366"/>
      <c r="N91" s="366"/>
      <c r="O91" s="366"/>
      <c r="P91" s="366"/>
      <c r="Q91" s="366"/>
      <c r="R91" s="366"/>
      <c r="S91" s="366"/>
      <c r="T91" s="366"/>
      <c r="U91" s="366"/>
      <c r="V91" s="366"/>
      <c r="W91" s="366"/>
      <c r="X91" s="366"/>
      <c r="Y91" s="366"/>
      <c r="Z91" s="366"/>
      <c r="AA91" s="366"/>
      <c r="AB91" s="366"/>
      <c r="AC91" s="366"/>
      <c r="AD91" s="366"/>
      <c r="AE91" s="366"/>
      <c r="AF91" s="366"/>
      <c r="AG91" s="366"/>
    </row>
    <row r="92" spans="1:33">
      <c r="A92" s="366"/>
      <c r="B92" s="366"/>
      <c r="C92" s="366"/>
      <c r="D92" s="366"/>
      <c r="E92" s="366"/>
      <c r="F92" s="366"/>
      <c r="G92" s="366"/>
      <c r="H92" s="366"/>
      <c r="I92" s="366"/>
      <c r="J92" s="366"/>
      <c r="K92" s="366"/>
      <c r="L92" s="366"/>
      <c r="M92" s="366"/>
      <c r="N92" s="366"/>
      <c r="O92" s="366"/>
      <c r="P92" s="366"/>
      <c r="Q92" s="366"/>
      <c r="R92" s="366"/>
      <c r="S92" s="366"/>
      <c r="T92" s="366"/>
      <c r="U92" s="366"/>
      <c r="V92" s="366"/>
      <c r="W92" s="366"/>
      <c r="X92" s="366"/>
      <c r="Y92" s="366"/>
      <c r="Z92" s="366"/>
      <c r="AA92" s="366"/>
      <c r="AB92" s="366"/>
      <c r="AC92" s="366"/>
      <c r="AD92" s="366"/>
      <c r="AE92" s="366"/>
      <c r="AF92" s="366"/>
      <c r="AG92" s="366"/>
    </row>
    <row r="93" spans="1:33">
      <c r="A93" s="366"/>
      <c r="B93" s="366"/>
      <c r="C93" s="366"/>
      <c r="D93" s="366"/>
      <c r="E93" s="366"/>
      <c r="F93" s="366"/>
      <c r="G93" s="366"/>
      <c r="H93" s="366"/>
      <c r="I93" s="366"/>
      <c r="J93" s="366"/>
      <c r="K93" s="366"/>
      <c r="L93" s="366"/>
      <c r="M93" s="366"/>
      <c r="N93" s="366"/>
      <c r="O93" s="366"/>
      <c r="P93" s="366"/>
      <c r="Q93" s="366"/>
      <c r="R93" s="366"/>
      <c r="S93" s="366"/>
      <c r="T93" s="366"/>
      <c r="U93" s="366"/>
      <c r="V93" s="366"/>
      <c r="W93" s="366"/>
      <c r="X93" s="366"/>
      <c r="Y93" s="366"/>
      <c r="Z93" s="366"/>
      <c r="AA93" s="366"/>
      <c r="AB93" s="366"/>
      <c r="AC93" s="366"/>
      <c r="AD93" s="366"/>
      <c r="AE93" s="366"/>
      <c r="AF93" s="366"/>
      <c r="AG93" s="366"/>
    </row>
    <row r="94" spans="1:33">
      <c r="A94" s="366"/>
      <c r="B94" s="366"/>
      <c r="C94" s="366"/>
      <c r="D94" s="366"/>
      <c r="E94" s="366"/>
      <c r="F94" s="366"/>
      <c r="G94" s="366"/>
      <c r="H94" s="366"/>
      <c r="I94" s="366"/>
      <c r="J94" s="366"/>
      <c r="K94" s="366"/>
      <c r="L94" s="366"/>
      <c r="M94" s="366"/>
      <c r="N94" s="366"/>
      <c r="O94" s="366"/>
      <c r="P94" s="366"/>
      <c r="Q94" s="366"/>
      <c r="R94" s="366"/>
      <c r="S94" s="366"/>
      <c r="T94" s="366"/>
      <c r="U94" s="366"/>
      <c r="V94" s="366"/>
      <c r="W94" s="366"/>
      <c r="X94" s="366"/>
      <c r="Y94" s="366"/>
      <c r="Z94" s="366"/>
      <c r="AA94" s="366"/>
      <c r="AB94" s="366"/>
      <c r="AC94" s="366"/>
      <c r="AD94" s="366"/>
      <c r="AE94" s="366"/>
      <c r="AF94" s="366"/>
      <c r="AG94" s="366"/>
    </row>
    <row r="95" spans="1:33">
      <c r="A95" s="366"/>
      <c r="B95" s="366"/>
      <c r="C95" s="366"/>
      <c r="D95" s="366"/>
      <c r="E95" s="366"/>
      <c r="F95" s="366"/>
      <c r="G95" s="366"/>
      <c r="H95" s="366"/>
      <c r="I95" s="366"/>
      <c r="J95" s="366"/>
      <c r="K95" s="366"/>
      <c r="L95" s="366"/>
      <c r="M95" s="366"/>
      <c r="N95" s="366"/>
      <c r="O95" s="366"/>
      <c r="P95" s="366"/>
      <c r="Q95" s="366"/>
      <c r="R95" s="366"/>
      <c r="S95" s="366"/>
      <c r="T95" s="366"/>
      <c r="U95" s="366"/>
      <c r="V95" s="366"/>
      <c r="W95" s="366"/>
      <c r="X95" s="366"/>
      <c r="Y95" s="366"/>
      <c r="Z95" s="366"/>
      <c r="AA95" s="366"/>
      <c r="AB95" s="366"/>
      <c r="AC95" s="366"/>
      <c r="AD95" s="366"/>
      <c r="AE95" s="366"/>
      <c r="AF95" s="366"/>
      <c r="AG95" s="366"/>
    </row>
    <row r="96" spans="1:33">
      <c r="A96" s="366"/>
      <c r="B96" s="366"/>
      <c r="C96" s="366"/>
      <c r="D96" s="366"/>
      <c r="E96" s="366"/>
      <c r="F96" s="366"/>
      <c r="G96" s="366"/>
      <c r="H96" s="366"/>
      <c r="I96" s="366"/>
      <c r="J96" s="366"/>
      <c r="K96" s="366"/>
      <c r="L96" s="366"/>
      <c r="M96" s="366"/>
      <c r="N96" s="366"/>
      <c r="O96" s="366"/>
      <c r="P96" s="366"/>
      <c r="Q96" s="366"/>
      <c r="R96" s="366"/>
      <c r="S96" s="366"/>
      <c r="T96" s="366"/>
      <c r="U96" s="366"/>
      <c r="V96" s="366"/>
      <c r="W96" s="366"/>
      <c r="X96" s="366"/>
      <c r="Y96" s="366"/>
      <c r="Z96" s="366"/>
      <c r="AA96" s="366"/>
      <c r="AB96" s="366"/>
      <c r="AC96" s="366"/>
      <c r="AD96" s="366"/>
      <c r="AE96" s="366"/>
      <c r="AF96" s="366"/>
      <c r="AG96" s="366"/>
    </row>
    <row r="97" spans="1:33">
      <c r="A97" s="366"/>
      <c r="B97" s="366"/>
      <c r="C97" s="366"/>
      <c r="D97" s="366"/>
      <c r="E97" s="366"/>
      <c r="F97" s="366"/>
      <c r="G97" s="366"/>
      <c r="H97" s="366"/>
      <c r="I97" s="366"/>
      <c r="J97" s="366"/>
      <c r="K97" s="366"/>
      <c r="L97" s="366"/>
      <c r="M97" s="366"/>
      <c r="N97" s="366"/>
      <c r="O97" s="366"/>
      <c r="P97" s="366"/>
      <c r="Q97" s="366"/>
      <c r="R97" s="366"/>
      <c r="S97" s="366"/>
      <c r="T97" s="366"/>
      <c r="U97" s="366"/>
      <c r="V97" s="366"/>
      <c r="W97" s="366"/>
      <c r="X97" s="366"/>
      <c r="Y97" s="366"/>
      <c r="Z97" s="366"/>
      <c r="AA97" s="366"/>
      <c r="AB97" s="366"/>
      <c r="AC97" s="366"/>
      <c r="AD97" s="366"/>
      <c r="AE97" s="366"/>
      <c r="AF97" s="366"/>
      <c r="AG97" s="366"/>
    </row>
    <row r="98" spans="1:33">
      <c r="A98" s="366"/>
      <c r="B98" s="366"/>
      <c r="C98" s="366"/>
      <c r="D98" s="366"/>
      <c r="E98" s="366"/>
      <c r="F98" s="366"/>
      <c r="G98" s="366"/>
      <c r="H98" s="366"/>
      <c r="I98" s="366"/>
      <c r="J98" s="366"/>
      <c r="K98" s="366"/>
      <c r="L98" s="366"/>
      <c r="M98" s="366"/>
      <c r="N98" s="366"/>
      <c r="O98" s="366"/>
      <c r="P98" s="366"/>
      <c r="Q98" s="366"/>
      <c r="R98" s="366"/>
      <c r="S98" s="366"/>
      <c r="T98" s="366"/>
      <c r="U98" s="366"/>
      <c r="V98" s="366"/>
      <c r="W98" s="366"/>
      <c r="X98" s="366"/>
      <c r="Y98" s="366"/>
      <c r="Z98" s="366"/>
      <c r="AA98" s="366"/>
      <c r="AB98" s="366"/>
      <c r="AC98" s="366"/>
      <c r="AD98" s="366"/>
      <c r="AE98" s="366"/>
      <c r="AF98" s="366"/>
      <c r="AG98" s="366"/>
    </row>
    <row r="99" spans="1:33">
      <c r="A99" s="366"/>
      <c r="B99" s="366"/>
      <c r="C99" s="366"/>
      <c r="D99" s="366"/>
      <c r="E99" s="366"/>
      <c r="F99" s="366"/>
      <c r="G99" s="366"/>
      <c r="H99" s="366"/>
      <c r="I99" s="366"/>
      <c r="J99" s="366"/>
      <c r="K99" s="366"/>
      <c r="L99" s="366"/>
      <c r="M99" s="366"/>
      <c r="N99" s="366"/>
      <c r="O99" s="366"/>
      <c r="P99" s="366"/>
      <c r="Q99" s="366"/>
      <c r="R99" s="366"/>
      <c r="S99" s="366"/>
      <c r="T99" s="366"/>
      <c r="U99" s="366"/>
      <c r="V99" s="366"/>
      <c r="W99" s="366"/>
      <c r="X99" s="366"/>
      <c r="Y99" s="366"/>
      <c r="Z99" s="366"/>
      <c r="AA99" s="366"/>
      <c r="AB99" s="366"/>
      <c r="AC99" s="366"/>
      <c r="AD99" s="366"/>
      <c r="AE99" s="366"/>
      <c r="AF99" s="366"/>
      <c r="AG99" s="366"/>
    </row>
    <row r="100" spans="1:33">
      <c r="A100" s="366"/>
      <c r="B100" s="366"/>
      <c r="C100" s="366"/>
      <c r="D100" s="366"/>
      <c r="E100" s="366"/>
      <c r="F100" s="366"/>
      <c r="G100" s="366"/>
      <c r="H100" s="366"/>
      <c r="I100" s="366"/>
      <c r="J100" s="366"/>
      <c r="K100" s="366"/>
      <c r="L100" s="366"/>
      <c r="M100" s="366"/>
      <c r="N100" s="366"/>
      <c r="O100" s="366"/>
      <c r="P100" s="366"/>
      <c r="Q100" s="366"/>
      <c r="R100" s="366"/>
      <c r="S100" s="366"/>
      <c r="T100" s="366"/>
      <c r="U100" s="366"/>
      <c r="V100" s="366"/>
      <c r="W100" s="366"/>
      <c r="X100" s="366"/>
      <c r="Y100" s="366"/>
      <c r="Z100" s="366"/>
      <c r="AA100" s="366"/>
      <c r="AB100" s="366"/>
      <c r="AC100" s="366"/>
      <c r="AD100" s="366"/>
      <c r="AE100" s="366"/>
      <c r="AF100" s="366"/>
      <c r="AG100" s="366"/>
    </row>
    <row r="101" spans="1:33">
      <c r="A101" s="366"/>
      <c r="B101" s="366"/>
      <c r="C101" s="366"/>
      <c r="D101" s="366"/>
      <c r="E101" s="366"/>
      <c r="F101" s="366"/>
      <c r="G101" s="366"/>
      <c r="H101" s="366"/>
      <c r="I101" s="366"/>
      <c r="J101" s="366"/>
      <c r="K101" s="366"/>
      <c r="L101" s="366"/>
      <c r="M101" s="366"/>
      <c r="N101" s="366"/>
      <c r="O101" s="366"/>
      <c r="P101" s="366"/>
      <c r="Q101" s="366"/>
      <c r="R101" s="366"/>
      <c r="S101" s="366"/>
      <c r="T101" s="366"/>
      <c r="U101" s="366"/>
      <c r="V101" s="366"/>
      <c r="W101" s="366"/>
      <c r="X101" s="366"/>
      <c r="Y101" s="366"/>
      <c r="Z101" s="366"/>
      <c r="AA101" s="366"/>
      <c r="AB101" s="366"/>
      <c r="AC101" s="366"/>
      <c r="AD101" s="366"/>
      <c r="AE101" s="366"/>
      <c r="AF101" s="366"/>
      <c r="AG101" s="366"/>
    </row>
    <row r="102" spans="1:33">
      <c r="A102" s="366"/>
      <c r="B102" s="366"/>
      <c r="C102" s="366"/>
      <c r="D102" s="366"/>
      <c r="E102" s="366"/>
      <c r="F102" s="366"/>
      <c r="G102" s="366"/>
      <c r="H102" s="366"/>
      <c r="I102" s="366"/>
      <c r="J102" s="366"/>
      <c r="K102" s="366"/>
      <c r="L102" s="366"/>
      <c r="M102" s="366"/>
      <c r="N102" s="366"/>
      <c r="O102" s="366"/>
      <c r="P102" s="366"/>
      <c r="Q102" s="366"/>
      <c r="R102" s="366"/>
      <c r="S102" s="366"/>
      <c r="T102" s="366"/>
      <c r="U102" s="366"/>
      <c r="V102" s="366"/>
      <c r="W102" s="366"/>
      <c r="X102" s="366"/>
      <c r="Y102" s="366"/>
      <c r="Z102" s="366"/>
      <c r="AA102" s="366"/>
      <c r="AB102" s="366"/>
      <c r="AC102" s="366"/>
      <c r="AD102" s="366"/>
      <c r="AE102" s="366"/>
      <c r="AF102" s="366"/>
      <c r="AG102" s="366"/>
    </row>
    <row r="103" spans="1:33">
      <c r="A103" s="366"/>
      <c r="B103" s="366"/>
      <c r="C103" s="366"/>
      <c r="D103" s="366"/>
      <c r="E103" s="366"/>
      <c r="F103" s="366"/>
      <c r="G103" s="366"/>
      <c r="H103" s="366"/>
      <c r="I103" s="366"/>
      <c r="J103" s="366"/>
      <c r="K103" s="366"/>
      <c r="L103" s="366"/>
      <c r="M103" s="366"/>
      <c r="N103" s="366"/>
      <c r="O103" s="366"/>
      <c r="P103" s="366"/>
      <c r="Q103" s="366"/>
      <c r="R103" s="366"/>
      <c r="S103" s="366"/>
      <c r="T103" s="366"/>
      <c r="U103" s="366"/>
      <c r="V103" s="366"/>
      <c r="W103" s="366"/>
      <c r="X103" s="366"/>
      <c r="Y103" s="366"/>
      <c r="Z103" s="366"/>
      <c r="AA103" s="366"/>
      <c r="AB103" s="366"/>
      <c r="AC103" s="366"/>
      <c r="AD103" s="366"/>
      <c r="AE103" s="366"/>
      <c r="AF103" s="366"/>
      <c r="AG103" s="366"/>
    </row>
    <row r="104" spans="1:33">
      <c r="A104" s="366"/>
      <c r="B104" s="366"/>
      <c r="C104" s="366"/>
      <c r="D104" s="366"/>
      <c r="E104" s="366"/>
      <c r="F104" s="366"/>
      <c r="G104" s="366"/>
      <c r="H104" s="366"/>
      <c r="I104" s="366"/>
      <c r="J104" s="366"/>
      <c r="K104" s="366"/>
      <c r="L104" s="366"/>
      <c r="M104" s="366"/>
      <c r="N104" s="366"/>
      <c r="O104" s="366"/>
      <c r="P104" s="366"/>
      <c r="Q104" s="366"/>
      <c r="R104" s="366"/>
      <c r="S104" s="366"/>
      <c r="T104" s="366"/>
      <c r="U104" s="366"/>
      <c r="V104" s="366"/>
      <c r="W104" s="366"/>
      <c r="X104" s="366"/>
      <c r="Y104" s="366"/>
      <c r="Z104" s="366"/>
      <c r="AA104" s="366"/>
      <c r="AB104" s="366"/>
      <c r="AC104" s="366"/>
      <c r="AD104" s="366"/>
      <c r="AE104" s="366"/>
      <c r="AF104" s="366"/>
      <c r="AG104" s="366"/>
    </row>
    <row r="105" spans="1:33">
      <c r="A105" s="366"/>
      <c r="B105" s="366"/>
      <c r="C105" s="366"/>
      <c r="D105" s="366"/>
      <c r="E105" s="366"/>
      <c r="F105" s="366"/>
      <c r="G105" s="366"/>
      <c r="H105" s="366"/>
      <c r="I105" s="366"/>
      <c r="J105" s="366"/>
      <c r="K105" s="366"/>
      <c r="L105" s="366"/>
      <c r="M105" s="366"/>
      <c r="N105" s="366"/>
      <c r="O105" s="366"/>
      <c r="P105" s="366"/>
      <c r="Q105" s="366"/>
      <c r="R105" s="366"/>
      <c r="S105" s="366"/>
      <c r="T105" s="366"/>
      <c r="U105" s="366"/>
      <c r="V105" s="366"/>
      <c r="W105" s="366"/>
      <c r="X105" s="366"/>
      <c r="Y105" s="366"/>
      <c r="Z105" s="366"/>
      <c r="AA105" s="366"/>
      <c r="AB105" s="366"/>
      <c r="AC105" s="366"/>
      <c r="AD105" s="366"/>
      <c r="AE105" s="366"/>
      <c r="AF105" s="366"/>
      <c r="AG105" s="366"/>
    </row>
    <row r="106" spans="1:33">
      <c r="A106" s="366"/>
      <c r="B106" s="366"/>
      <c r="C106" s="366"/>
      <c r="D106" s="366"/>
      <c r="E106" s="366"/>
      <c r="F106" s="366"/>
      <c r="G106" s="366"/>
      <c r="H106" s="366"/>
      <c r="I106" s="366"/>
      <c r="J106" s="366"/>
      <c r="K106" s="366"/>
      <c r="L106" s="366"/>
      <c r="M106" s="366"/>
      <c r="N106" s="366"/>
      <c r="O106" s="366"/>
      <c r="P106" s="366"/>
      <c r="Q106" s="366"/>
      <c r="R106" s="366"/>
      <c r="S106" s="366"/>
      <c r="T106" s="366"/>
      <c r="U106" s="366"/>
      <c r="V106" s="366"/>
      <c r="W106" s="366"/>
      <c r="X106" s="366"/>
      <c r="Y106" s="366"/>
      <c r="Z106" s="366"/>
      <c r="AA106" s="366"/>
      <c r="AB106" s="366"/>
      <c r="AC106" s="366"/>
      <c r="AD106" s="366"/>
      <c r="AE106" s="366"/>
      <c r="AF106" s="366"/>
      <c r="AG106" s="366"/>
    </row>
    <row r="107" spans="1:33">
      <c r="A107" s="366"/>
      <c r="B107" s="366"/>
      <c r="C107" s="366"/>
      <c r="D107" s="366"/>
      <c r="E107" s="366"/>
      <c r="F107" s="366"/>
      <c r="G107" s="366"/>
      <c r="H107" s="366"/>
      <c r="I107" s="366"/>
      <c r="J107" s="366"/>
      <c r="K107" s="366"/>
      <c r="L107" s="366"/>
      <c r="M107" s="366"/>
      <c r="N107" s="366"/>
      <c r="O107" s="366"/>
      <c r="P107" s="366"/>
      <c r="Q107" s="366"/>
      <c r="R107" s="366"/>
      <c r="S107" s="366"/>
      <c r="T107" s="366"/>
      <c r="U107" s="366"/>
      <c r="V107" s="366"/>
      <c r="W107" s="366"/>
      <c r="X107" s="366"/>
      <c r="Y107" s="366"/>
      <c r="Z107" s="366"/>
      <c r="AA107" s="366"/>
      <c r="AB107" s="366"/>
      <c r="AC107" s="366"/>
      <c r="AD107" s="366"/>
      <c r="AE107" s="366"/>
      <c r="AF107" s="366"/>
      <c r="AG107" s="366"/>
    </row>
    <row r="108" spans="1:33">
      <c r="A108" s="366"/>
      <c r="B108" s="366"/>
      <c r="C108" s="366"/>
      <c r="D108" s="366"/>
      <c r="E108" s="366"/>
      <c r="F108" s="366"/>
      <c r="G108" s="366"/>
      <c r="H108" s="366"/>
      <c r="I108" s="366"/>
      <c r="J108" s="366"/>
      <c r="K108" s="366"/>
      <c r="L108" s="366"/>
      <c r="M108" s="366"/>
      <c r="N108" s="366"/>
      <c r="O108" s="366"/>
      <c r="P108" s="366"/>
      <c r="Q108" s="366"/>
      <c r="R108" s="366"/>
      <c r="S108" s="366"/>
      <c r="T108" s="366"/>
      <c r="U108" s="366"/>
      <c r="V108" s="366"/>
      <c r="W108" s="366"/>
      <c r="X108" s="366"/>
      <c r="Y108" s="366"/>
      <c r="Z108" s="366"/>
      <c r="AA108" s="366"/>
      <c r="AB108" s="366"/>
      <c r="AC108" s="366"/>
      <c r="AD108" s="366"/>
      <c r="AE108" s="366"/>
      <c r="AF108" s="366"/>
      <c r="AG108" s="366"/>
    </row>
    <row r="109" spans="1:33">
      <c r="A109" s="366"/>
      <c r="B109" s="366"/>
      <c r="C109" s="366"/>
      <c r="D109" s="366"/>
      <c r="E109" s="366"/>
      <c r="F109" s="366"/>
      <c r="G109" s="366"/>
      <c r="H109" s="366"/>
      <c r="I109" s="366"/>
      <c r="J109" s="366"/>
      <c r="K109" s="366"/>
      <c r="L109" s="366"/>
      <c r="M109" s="366"/>
      <c r="N109" s="366"/>
      <c r="O109" s="366"/>
      <c r="P109" s="366"/>
      <c r="Q109" s="366"/>
      <c r="R109" s="366"/>
      <c r="S109" s="366"/>
      <c r="T109" s="366"/>
      <c r="U109" s="366"/>
      <c r="V109" s="366"/>
      <c r="W109" s="366"/>
      <c r="X109" s="366"/>
      <c r="Y109" s="366"/>
      <c r="Z109" s="366"/>
      <c r="AA109" s="366"/>
      <c r="AB109" s="366"/>
      <c r="AC109" s="366"/>
      <c r="AD109" s="366"/>
      <c r="AE109" s="366"/>
      <c r="AF109" s="366"/>
      <c r="AG109" s="366"/>
    </row>
    <row r="110" spans="1:33">
      <c r="A110" s="366"/>
      <c r="B110" s="366"/>
      <c r="C110" s="366"/>
      <c r="D110" s="366"/>
      <c r="E110" s="366"/>
      <c r="F110" s="366"/>
      <c r="G110" s="366"/>
      <c r="H110" s="366"/>
      <c r="I110" s="366"/>
      <c r="J110" s="366"/>
      <c r="K110" s="366"/>
      <c r="L110" s="366"/>
      <c r="M110" s="366"/>
      <c r="N110" s="366"/>
      <c r="O110" s="366"/>
      <c r="P110" s="366"/>
      <c r="Q110" s="366"/>
      <c r="R110" s="366"/>
      <c r="S110" s="366"/>
      <c r="T110" s="366"/>
      <c r="U110" s="366"/>
      <c r="V110" s="366"/>
      <c r="W110" s="366"/>
      <c r="X110" s="366"/>
      <c r="Y110" s="366"/>
      <c r="Z110" s="366"/>
      <c r="AA110" s="366"/>
      <c r="AB110" s="366"/>
      <c r="AC110" s="366"/>
      <c r="AD110" s="366"/>
      <c r="AE110" s="366"/>
      <c r="AF110" s="366"/>
      <c r="AG110" s="366"/>
    </row>
    <row r="111" spans="1:33">
      <c r="A111" s="366"/>
      <c r="B111" s="366"/>
      <c r="C111" s="366"/>
      <c r="D111" s="366"/>
      <c r="E111" s="366"/>
      <c r="F111" s="366"/>
      <c r="G111" s="366"/>
      <c r="H111" s="366"/>
      <c r="I111" s="366"/>
      <c r="J111" s="366"/>
      <c r="K111" s="366"/>
      <c r="L111" s="366"/>
      <c r="M111" s="366"/>
      <c r="N111" s="366"/>
      <c r="O111" s="366"/>
      <c r="P111" s="366"/>
      <c r="Q111" s="366"/>
      <c r="R111" s="366"/>
      <c r="S111" s="366"/>
      <c r="T111" s="366"/>
      <c r="U111" s="366"/>
      <c r="V111" s="366"/>
      <c r="W111" s="366"/>
      <c r="X111" s="366"/>
      <c r="Y111" s="366"/>
      <c r="Z111" s="366"/>
      <c r="AA111" s="366"/>
      <c r="AB111" s="366"/>
      <c r="AC111" s="366"/>
      <c r="AD111" s="366"/>
      <c r="AE111" s="366"/>
      <c r="AF111" s="366"/>
      <c r="AG111" s="366"/>
    </row>
    <row r="112" spans="1:33">
      <c r="A112" s="366"/>
      <c r="B112" s="366"/>
      <c r="C112" s="366"/>
      <c r="D112" s="366"/>
      <c r="E112" s="366"/>
      <c r="F112" s="366"/>
      <c r="G112" s="366"/>
      <c r="H112" s="366"/>
      <c r="I112" s="366"/>
      <c r="J112" s="366"/>
      <c r="K112" s="366"/>
      <c r="L112" s="366"/>
      <c r="M112" s="366"/>
      <c r="N112" s="366"/>
      <c r="O112" s="366"/>
      <c r="P112" s="366"/>
      <c r="Q112" s="366"/>
      <c r="R112" s="366"/>
      <c r="S112" s="366"/>
      <c r="T112" s="366"/>
      <c r="U112" s="366"/>
      <c r="V112" s="366"/>
      <c r="W112" s="366"/>
      <c r="X112" s="366"/>
      <c r="Y112" s="366"/>
      <c r="Z112" s="366"/>
      <c r="AA112" s="366"/>
      <c r="AB112" s="366"/>
      <c r="AC112" s="366"/>
      <c r="AD112" s="366"/>
      <c r="AE112" s="366"/>
      <c r="AF112" s="366"/>
      <c r="AG112" s="366"/>
    </row>
    <row r="113" spans="1:33">
      <c r="A113" s="366"/>
      <c r="B113" s="366"/>
      <c r="C113" s="366"/>
      <c r="D113" s="366"/>
      <c r="E113" s="366"/>
      <c r="F113" s="366"/>
      <c r="G113" s="366"/>
      <c r="H113" s="366"/>
      <c r="I113" s="366"/>
      <c r="J113" s="366"/>
      <c r="K113" s="366"/>
      <c r="L113" s="366"/>
      <c r="M113" s="366"/>
      <c r="N113" s="366"/>
      <c r="O113" s="366"/>
      <c r="P113" s="366"/>
      <c r="Q113" s="366"/>
      <c r="R113" s="366"/>
      <c r="S113" s="366"/>
      <c r="T113" s="366"/>
      <c r="U113" s="366"/>
      <c r="V113" s="366"/>
      <c r="W113" s="366"/>
      <c r="X113" s="366"/>
      <c r="Y113" s="366"/>
      <c r="Z113" s="366"/>
      <c r="AA113" s="366"/>
      <c r="AB113" s="366"/>
      <c r="AC113" s="366"/>
      <c r="AD113" s="366"/>
      <c r="AE113" s="366"/>
      <c r="AF113" s="366"/>
      <c r="AG113" s="366"/>
    </row>
    <row r="114" spans="1:33">
      <c r="A114" s="366"/>
      <c r="B114" s="366"/>
      <c r="C114" s="366"/>
      <c r="D114" s="366"/>
      <c r="E114" s="366"/>
      <c r="F114" s="366"/>
      <c r="G114" s="366"/>
      <c r="H114" s="366"/>
      <c r="I114" s="366"/>
      <c r="J114" s="366"/>
      <c r="K114" s="366"/>
      <c r="L114" s="366"/>
      <c r="M114" s="366"/>
      <c r="N114" s="366"/>
      <c r="O114" s="366"/>
      <c r="P114" s="366"/>
      <c r="Q114" s="366"/>
      <c r="R114" s="366"/>
      <c r="S114" s="366"/>
      <c r="T114" s="366"/>
      <c r="U114" s="366"/>
      <c r="V114" s="366"/>
      <c r="W114" s="366"/>
      <c r="X114" s="366"/>
      <c r="Y114" s="366"/>
      <c r="Z114" s="366"/>
      <c r="AA114" s="366"/>
      <c r="AB114" s="366"/>
      <c r="AC114" s="366"/>
      <c r="AD114" s="366"/>
      <c r="AE114" s="366"/>
      <c r="AF114" s="366"/>
      <c r="AG114" s="366"/>
    </row>
    <row r="115" spans="1:33">
      <c r="A115" s="366"/>
      <c r="B115" s="366"/>
      <c r="C115" s="366"/>
      <c r="D115" s="366"/>
      <c r="E115" s="366"/>
      <c r="F115" s="366"/>
      <c r="G115" s="366"/>
      <c r="H115" s="366"/>
      <c r="I115" s="366"/>
      <c r="J115" s="366"/>
      <c r="K115" s="366"/>
      <c r="L115" s="366"/>
      <c r="M115" s="366"/>
      <c r="N115" s="366"/>
      <c r="O115" s="366"/>
      <c r="P115" s="366"/>
      <c r="Q115" s="366"/>
      <c r="R115" s="366"/>
      <c r="S115" s="366"/>
      <c r="T115" s="366"/>
      <c r="U115" s="366"/>
      <c r="V115" s="366"/>
      <c r="W115" s="366"/>
      <c r="X115" s="366"/>
      <c r="Y115" s="366"/>
      <c r="Z115" s="366"/>
      <c r="AA115" s="366"/>
      <c r="AB115" s="366"/>
      <c r="AC115" s="366"/>
      <c r="AD115" s="366"/>
      <c r="AE115" s="366"/>
      <c r="AF115" s="366"/>
      <c r="AG115" s="366"/>
    </row>
    <row r="116" spans="1:33">
      <c r="A116" s="366"/>
      <c r="B116" s="366"/>
      <c r="C116" s="366"/>
      <c r="D116" s="366"/>
      <c r="E116" s="366"/>
      <c r="F116" s="366"/>
      <c r="G116" s="366"/>
      <c r="H116" s="366"/>
      <c r="I116" s="366"/>
      <c r="J116" s="366"/>
      <c r="K116" s="366"/>
      <c r="L116" s="366"/>
      <c r="M116" s="366"/>
      <c r="N116" s="366"/>
      <c r="O116" s="366"/>
      <c r="P116" s="366"/>
      <c r="Q116" s="366"/>
      <c r="R116" s="366"/>
      <c r="S116" s="366"/>
      <c r="T116" s="366"/>
      <c r="U116" s="366"/>
      <c r="V116" s="366"/>
      <c r="W116" s="366"/>
      <c r="X116" s="366"/>
      <c r="Y116" s="366"/>
      <c r="Z116" s="366"/>
      <c r="AA116" s="366"/>
      <c r="AB116" s="366"/>
      <c r="AC116" s="366"/>
      <c r="AD116" s="366"/>
      <c r="AE116" s="366"/>
      <c r="AF116" s="366"/>
      <c r="AG116" s="366"/>
    </row>
    <row r="117" spans="1:33">
      <c r="A117" s="366"/>
      <c r="B117" s="366"/>
      <c r="C117" s="366"/>
      <c r="D117" s="366"/>
      <c r="E117" s="366"/>
      <c r="F117" s="366"/>
      <c r="G117" s="366"/>
      <c r="H117" s="366"/>
      <c r="I117" s="366"/>
      <c r="J117" s="366"/>
      <c r="K117" s="366"/>
      <c r="L117" s="366"/>
      <c r="M117" s="366"/>
      <c r="N117" s="366"/>
      <c r="O117" s="366"/>
      <c r="P117" s="366"/>
      <c r="Q117" s="366"/>
      <c r="R117" s="366"/>
      <c r="S117" s="366"/>
      <c r="T117" s="366"/>
      <c r="U117" s="366"/>
      <c r="V117" s="366"/>
      <c r="W117" s="366"/>
      <c r="X117" s="366"/>
      <c r="Y117" s="366"/>
      <c r="Z117" s="366"/>
      <c r="AA117" s="366"/>
      <c r="AB117" s="366"/>
      <c r="AC117" s="366"/>
      <c r="AD117" s="366"/>
      <c r="AE117" s="366"/>
      <c r="AF117" s="366"/>
      <c r="AG117" s="366"/>
    </row>
    <row r="118" spans="1:33">
      <c r="A118" s="366"/>
      <c r="B118" s="366"/>
      <c r="C118" s="366"/>
      <c r="D118" s="366"/>
      <c r="E118" s="366"/>
      <c r="F118" s="366"/>
      <c r="G118" s="366"/>
      <c r="H118" s="366"/>
      <c r="I118" s="366"/>
      <c r="J118" s="366"/>
      <c r="K118" s="366"/>
      <c r="L118" s="366"/>
      <c r="M118" s="366"/>
      <c r="N118" s="366"/>
      <c r="O118" s="366"/>
      <c r="P118" s="366"/>
      <c r="Q118" s="366"/>
      <c r="R118" s="366"/>
      <c r="S118" s="366"/>
      <c r="T118" s="366"/>
      <c r="U118" s="366"/>
      <c r="V118" s="366"/>
      <c r="W118" s="366"/>
      <c r="X118" s="366"/>
      <c r="Y118" s="366"/>
      <c r="Z118" s="366"/>
      <c r="AA118" s="366"/>
      <c r="AB118" s="366"/>
      <c r="AC118" s="366"/>
      <c r="AD118" s="366"/>
      <c r="AE118" s="366"/>
      <c r="AF118" s="366"/>
      <c r="AG118" s="366"/>
    </row>
    <row r="119" spans="1:33">
      <c r="A119" s="366"/>
      <c r="B119" s="366"/>
      <c r="C119" s="366"/>
      <c r="D119" s="366"/>
      <c r="E119" s="366"/>
      <c r="F119" s="366"/>
      <c r="G119" s="366"/>
      <c r="H119" s="366"/>
      <c r="I119" s="366"/>
      <c r="J119" s="366"/>
      <c r="K119" s="366"/>
      <c r="L119" s="366"/>
      <c r="M119" s="366"/>
      <c r="N119" s="366"/>
      <c r="O119" s="366"/>
      <c r="P119" s="366"/>
      <c r="Q119" s="366"/>
      <c r="R119" s="366"/>
      <c r="S119" s="366"/>
      <c r="T119" s="366"/>
      <c r="U119" s="366"/>
      <c r="V119" s="366"/>
      <c r="W119" s="366"/>
      <c r="X119" s="366"/>
      <c r="Y119" s="366"/>
      <c r="Z119" s="366"/>
      <c r="AA119" s="366"/>
      <c r="AB119" s="366"/>
      <c r="AC119" s="366"/>
      <c r="AD119" s="366"/>
      <c r="AE119" s="366"/>
      <c r="AF119" s="366"/>
      <c r="AG119" s="366"/>
    </row>
    <row r="120" spans="1:33">
      <c r="A120" s="366"/>
      <c r="B120" s="366"/>
      <c r="C120" s="366"/>
      <c r="D120" s="366"/>
      <c r="E120" s="366"/>
      <c r="F120" s="366"/>
      <c r="G120" s="366"/>
      <c r="H120" s="366"/>
      <c r="I120" s="366"/>
      <c r="J120" s="366"/>
      <c r="K120" s="366"/>
      <c r="L120" s="366"/>
      <c r="M120" s="366"/>
      <c r="N120" s="366"/>
      <c r="O120" s="366"/>
      <c r="P120" s="366"/>
      <c r="Q120" s="366"/>
      <c r="R120" s="366"/>
      <c r="S120" s="366"/>
      <c r="T120" s="366"/>
      <c r="U120" s="366"/>
      <c r="V120" s="366"/>
      <c r="W120" s="366"/>
      <c r="X120" s="366"/>
      <c r="Y120" s="366"/>
      <c r="Z120" s="366"/>
      <c r="AA120" s="366"/>
      <c r="AB120" s="366"/>
      <c r="AC120" s="366"/>
      <c r="AD120" s="366"/>
      <c r="AE120" s="366"/>
      <c r="AF120" s="366"/>
      <c r="AG120" s="366"/>
    </row>
    <row r="121" spans="1:33">
      <c r="A121" s="366"/>
      <c r="B121" s="366"/>
      <c r="C121" s="366"/>
      <c r="D121" s="366"/>
      <c r="E121" s="366"/>
      <c r="F121" s="366"/>
      <c r="G121" s="366"/>
      <c r="H121" s="366"/>
      <c r="I121" s="366"/>
      <c r="J121" s="366"/>
      <c r="K121" s="366"/>
      <c r="L121" s="366"/>
      <c r="M121" s="366"/>
      <c r="N121" s="366"/>
      <c r="O121" s="366"/>
      <c r="P121" s="366"/>
      <c r="Q121" s="366"/>
      <c r="R121" s="366"/>
      <c r="S121" s="366"/>
      <c r="T121" s="366"/>
      <c r="U121" s="366"/>
      <c r="V121" s="366"/>
      <c r="W121" s="366"/>
      <c r="X121" s="366"/>
      <c r="Y121" s="366"/>
      <c r="Z121" s="366"/>
      <c r="AA121" s="366"/>
      <c r="AB121" s="366"/>
      <c r="AC121" s="366"/>
      <c r="AD121" s="366"/>
      <c r="AE121" s="366"/>
      <c r="AF121" s="366"/>
      <c r="AG121" s="366"/>
    </row>
    <row r="122" spans="1:33">
      <c r="A122" s="366"/>
      <c r="B122" s="366"/>
      <c r="C122" s="366"/>
      <c r="D122" s="366"/>
      <c r="E122" s="366"/>
      <c r="F122" s="366"/>
      <c r="G122" s="366"/>
      <c r="H122" s="366"/>
      <c r="I122" s="366"/>
      <c r="J122" s="366"/>
      <c r="K122" s="366"/>
      <c r="L122" s="366"/>
      <c r="M122" s="366"/>
      <c r="N122" s="366"/>
      <c r="O122" s="366"/>
      <c r="P122" s="366"/>
      <c r="Q122" s="366"/>
      <c r="R122" s="366"/>
      <c r="S122" s="366"/>
      <c r="T122" s="366"/>
      <c r="U122" s="366"/>
      <c r="V122" s="366"/>
      <c r="W122" s="366"/>
      <c r="X122" s="366"/>
      <c r="Y122" s="366"/>
      <c r="Z122" s="366"/>
      <c r="AA122" s="366"/>
      <c r="AB122" s="366"/>
      <c r="AC122" s="366"/>
      <c r="AD122" s="366"/>
      <c r="AE122" s="366"/>
      <c r="AF122" s="366"/>
      <c r="AG122" s="366"/>
    </row>
    <row r="123" spans="1:33">
      <c r="A123" s="366"/>
      <c r="B123" s="366"/>
      <c r="C123" s="366"/>
      <c r="D123" s="366"/>
      <c r="E123" s="366"/>
      <c r="F123" s="366"/>
      <c r="G123" s="366"/>
      <c r="H123" s="366"/>
      <c r="I123" s="366"/>
      <c r="J123" s="366"/>
      <c r="K123" s="366"/>
      <c r="L123" s="366"/>
      <c r="M123" s="366"/>
      <c r="N123" s="366"/>
      <c r="O123" s="366"/>
      <c r="P123" s="366"/>
      <c r="Q123" s="366"/>
      <c r="R123" s="366"/>
      <c r="S123" s="366"/>
      <c r="T123" s="366"/>
      <c r="U123" s="366"/>
      <c r="V123" s="366"/>
      <c r="W123" s="366"/>
      <c r="X123" s="366"/>
      <c r="Y123" s="366"/>
      <c r="Z123" s="366"/>
      <c r="AA123" s="366"/>
      <c r="AB123" s="366"/>
      <c r="AC123" s="366"/>
      <c r="AD123" s="366"/>
      <c r="AE123" s="366"/>
      <c r="AF123" s="366"/>
      <c r="AG123" s="366"/>
    </row>
    <row r="124" spans="1:33">
      <c r="A124" s="366"/>
      <c r="B124" s="366"/>
      <c r="C124" s="366"/>
      <c r="D124" s="366"/>
      <c r="E124" s="366"/>
      <c r="F124" s="366"/>
      <c r="G124" s="366"/>
      <c r="H124" s="366"/>
      <c r="I124" s="366"/>
      <c r="J124" s="366"/>
      <c r="K124" s="366"/>
      <c r="L124" s="366"/>
      <c r="M124" s="366"/>
      <c r="N124" s="366"/>
      <c r="O124" s="366"/>
      <c r="P124" s="366"/>
      <c r="Q124" s="366"/>
      <c r="R124" s="366"/>
      <c r="S124" s="366"/>
      <c r="T124" s="366"/>
      <c r="U124" s="366"/>
      <c r="V124" s="366"/>
      <c r="W124" s="366"/>
      <c r="X124" s="366"/>
      <c r="Y124" s="366"/>
      <c r="Z124" s="366"/>
      <c r="AA124" s="366"/>
      <c r="AB124" s="366"/>
      <c r="AC124" s="366"/>
      <c r="AD124" s="366"/>
      <c r="AE124" s="366"/>
      <c r="AF124" s="366"/>
      <c r="AG124" s="366"/>
    </row>
    <row r="125" spans="1:33">
      <c r="A125" s="366"/>
      <c r="B125" s="366"/>
      <c r="C125" s="366"/>
      <c r="D125" s="366"/>
      <c r="E125" s="366"/>
      <c r="F125" s="366"/>
      <c r="G125" s="366"/>
      <c r="H125" s="366"/>
      <c r="I125" s="366"/>
      <c r="J125" s="366"/>
      <c r="K125" s="366"/>
      <c r="L125" s="366"/>
      <c r="M125" s="366"/>
      <c r="N125" s="366"/>
      <c r="O125" s="366"/>
      <c r="P125" s="366"/>
      <c r="Q125" s="366"/>
      <c r="R125" s="366"/>
      <c r="S125" s="366"/>
      <c r="T125" s="366"/>
      <c r="U125" s="366"/>
      <c r="V125" s="366"/>
      <c r="W125" s="366"/>
      <c r="X125" s="366"/>
      <c r="Y125" s="366"/>
      <c r="Z125" s="366"/>
      <c r="AA125" s="366"/>
      <c r="AB125" s="366"/>
      <c r="AC125" s="366"/>
      <c r="AD125" s="366"/>
      <c r="AE125" s="366"/>
      <c r="AF125" s="366"/>
      <c r="AG125" s="366"/>
    </row>
    <row r="126" spans="1:33">
      <c r="A126" s="366"/>
      <c r="B126" s="366"/>
      <c r="C126" s="366"/>
      <c r="D126" s="366"/>
      <c r="E126" s="366"/>
      <c r="F126" s="366"/>
      <c r="G126" s="366"/>
      <c r="H126" s="366"/>
      <c r="I126" s="366"/>
      <c r="J126" s="366"/>
      <c r="K126" s="366"/>
      <c r="L126" s="366"/>
      <c r="M126" s="366"/>
      <c r="N126" s="366"/>
      <c r="O126" s="366"/>
      <c r="P126" s="366"/>
      <c r="Q126" s="366"/>
      <c r="R126" s="366"/>
      <c r="S126" s="366"/>
      <c r="T126" s="366"/>
      <c r="U126" s="366"/>
      <c r="V126" s="366"/>
      <c r="W126" s="366"/>
      <c r="X126" s="366"/>
      <c r="Y126" s="366"/>
      <c r="Z126" s="366"/>
      <c r="AA126" s="366"/>
      <c r="AB126" s="366"/>
      <c r="AC126" s="366"/>
      <c r="AD126" s="366"/>
      <c r="AE126" s="366"/>
      <c r="AF126" s="366"/>
      <c r="AG126" s="366"/>
    </row>
    <row r="127" spans="1:33">
      <c r="A127" s="366"/>
      <c r="B127" s="366"/>
      <c r="C127" s="366"/>
      <c r="D127" s="366"/>
      <c r="E127" s="366"/>
      <c r="F127" s="366"/>
      <c r="G127" s="366"/>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row>
    <row r="128" spans="1:33">
      <c r="A128" s="366"/>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row>
    <row r="129" spans="1:33">
      <c r="A129" s="366"/>
      <c r="B129" s="366"/>
      <c r="C129" s="366"/>
      <c r="D129" s="366"/>
      <c r="E129" s="366"/>
      <c r="F129" s="366"/>
      <c r="G129" s="366"/>
      <c r="H129" s="366"/>
      <c r="I129" s="366"/>
      <c r="J129" s="366"/>
      <c r="K129" s="366"/>
      <c r="L129" s="366"/>
      <c r="M129" s="366"/>
      <c r="N129" s="366"/>
      <c r="O129" s="366"/>
      <c r="P129" s="366"/>
      <c r="Q129" s="366"/>
      <c r="R129" s="366"/>
      <c r="S129" s="366"/>
      <c r="T129" s="366"/>
      <c r="U129" s="366"/>
      <c r="V129" s="366"/>
      <c r="W129" s="366"/>
      <c r="X129" s="366"/>
      <c r="Y129" s="366"/>
      <c r="Z129" s="366"/>
      <c r="AA129" s="366"/>
      <c r="AB129" s="366"/>
      <c r="AC129" s="366"/>
      <c r="AD129" s="366"/>
      <c r="AE129" s="366"/>
      <c r="AF129" s="366"/>
      <c r="AG129" s="366"/>
    </row>
    <row r="130" spans="1:33">
      <c r="A130" s="366"/>
      <c r="B130" s="366"/>
      <c r="C130" s="366"/>
      <c r="D130" s="366"/>
      <c r="E130" s="366"/>
      <c r="F130" s="366"/>
      <c r="G130" s="366"/>
      <c r="H130" s="366"/>
      <c r="I130" s="366"/>
      <c r="J130" s="366"/>
      <c r="K130" s="366"/>
      <c r="L130" s="366"/>
      <c r="M130" s="366"/>
      <c r="N130" s="366"/>
      <c r="O130" s="366"/>
      <c r="P130" s="366"/>
      <c r="Q130" s="366"/>
      <c r="R130" s="366"/>
      <c r="S130" s="366"/>
      <c r="T130" s="366"/>
      <c r="U130" s="366"/>
      <c r="V130" s="366"/>
      <c r="W130" s="366"/>
      <c r="X130" s="366"/>
      <c r="Y130" s="366"/>
      <c r="Z130" s="366"/>
      <c r="AA130" s="366"/>
      <c r="AB130" s="366"/>
      <c r="AC130" s="366"/>
      <c r="AD130" s="366"/>
      <c r="AE130" s="366"/>
      <c r="AF130" s="366"/>
      <c r="AG130" s="366"/>
    </row>
    <row r="131" spans="1:33">
      <c r="A131" s="366"/>
      <c r="B131" s="366"/>
      <c r="C131" s="366"/>
      <c r="D131" s="366"/>
      <c r="E131" s="366"/>
      <c r="F131" s="366"/>
      <c r="G131" s="366"/>
      <c r="H131" s="366"/>
      <c r="I131" s="366"/>
      <c r="J131" s="366"/>
      <c r="K131" s="366"/>
      <c r="L131" s="366"/>
      <c r="M131" s="366"/>
      <c r="N131" s="366"/>
      <c r="O131" s="366"/>
      <c r="P131" s="366"/>
      <c r="Q131" s="366"/>
      <c r="R131" s="366"/>
      <c r="S131" s="366"/>
      <c r="T131" s="366"/>
      <c r="U131" s="366"/>
      <c r="V131" s="366"/>
      <c r="W131" s="366"/>
      <c r="X131" s="366"/>
      <c r="Y131" s="366"/>
      <c r="Z131" s="366"/>
      <c r="AA131" s="366"/>
      <c r="AB131" s="366"/>
      <c r="AC131" s="366"/>
      <c r="AD131" s="366"/>
      <c r="AE131" s="366"/>
      <c r="AF131" s="366"/>
      <c r="AG131" s="366"/>
    </row>
    <row r="132" spans="1:33">
      <c r="A132" s="366"/>
      <c r="B132" s="366"/>
      <c r="C132" s="366"/>
      <c r="D132" s="366"/>
      <c r="E132" s="366"/>
      <c r="F132" s="366"/>
      <c r="G132" s="366"/>
      <c r="H132" s="366"/>
      <c r="I132" s="366"/>
      <c r="J132" s="366"/>
      <c r="K132" s="366"/>
      <c r="L132" s="366"/>
      <c r="M132" s="366"/>
      <c r="N132" s="366"/>
      <c r="O132" s="366"/>
      <c r="P132" s="366"/>
      <c r="Q132" s="366"/>
      <c r="R132" s="366"/>
      <c r="S132" s="366"/>
      <c r="T132" s="366"/>
      <c r="U132" s="366"/>
      <c r="V132" s="366"/>
      <c r="W132" s="366"/>
      <c r="X132" s="366"/>
      <c r="Y132" s="366"/>
      <c r="Z132" s="366"/>
      <c r="AA132" s="366"/>
      <c r="AB132" s="366"/>
      <c r="AC132" s="366"/>
      <c r="AD132" s="366"/>
      <c r="AE132" s="366"/>
      <c r="AF132" s="366"/>
      <c r="AG132" s="366"/>
    </row>
    <row r="133" spans="1:33">
      <c r="A133" s="366"/>
      <c r="B133" s="366"/>
      <c r="C133" s="366"/>
      <c r="D133" s="366"/>
      <c r="E133" s="366"/>
      <c r="F133" s="366"/>
      <c r="G133" s="366"/>
      <c r="H133" s="366"/>
      <c r="I133" s="366"/>
      <c r="J133" s="366"/>
      <c r="K133" s="366"/>
      <c r="L133" s="366"/>
      <c r="M133" s="366"/>
      <c r="N133" s="366"/>
      <c r="O133" s="366"/>
      <c r="P133" s="366"/>
      <c r="Q133" s="366"/>
      <c r="R133" s="366"/>
      <c r="S133" s="366"/>
      <c r="T133" s="366"/>
      <c r="U133" s="366"/>
      <c r="V133" s="366"/>
      <c r="W133" s="366"/>
      <c r="X133" s="366"/>
      <c r="Y133" s="366"/>
      <c r="Z133" s="366"/>
      <c r="AA133" s="366"/>
      <c r="AB133" s="366"/>
      <c r="AC133" s="366"/>
      <c r="AD133" s="366"/>
      <c r="AE133" s="366"/>
      <c r="AF133" s="366"/>
      <c r="AG133" s="366"/>
    </row>
    <row r="134" spans="1:33">
      <c r="A134" s="366"/>
      <c r="B134" s="366"/>
      <c r="C134" s="366"/>
      <c r="D134" s="366"/>
      <c r="E134" s="366"/>
      <c r="F134" s="366"/>
      <c r="G134" s="366"/>
      <c r="H134" s="366"/>
      <c r="I134" s="366"/>
      <c r="J134" s="366"/>
      <c r="K134" s="366"/>
      <c r="L134" s="366"/>
      <c r="M134" s="366"/>
      <c r="N134" s="366"/>
      <c r="O134" s="366"/>
      <c r="P134" s="366"/>
      <c r="Q134" s="366"/>
      <c r="R134" s="366"/>
      <c r="S134" s="366"/>
      <c r="T134" s="366"/>
      <c r="U134" s="366"/>
      <c r="V134" s="366"/>
      <c r="W134" s="366"/>
      <c r="X134" s="366"/>
      <c r="Y134" s="366"/>
      <c r="Z134" s="366"/>
      <c r="AA134" s="366"/>
      <c r="AB134" s="366"/>
      <c r="AC134" s="366"/>
      <c r="AD134" s="366"/>
      <c r="AE134" s="366"/>
      <c r="AF134" s="366"/>
      <c r="AG134" s="366"/>
    </row>
    <row r="135" spans="1:33">
      <c r="A135" s="366"/>
      <c r="B135" s="366"/>
      <c r="C135" s="366"/>
      <c r="D135" s="366"/>
      <c r="E135" s="366"/>
      <c r="F135" s="366"/>
      <c r="G135" s="366"/>
      <c r="H135" s="366"/>
      <c r="I135" s="366"/>
      <c r="J135" s="366"/>
      <c r="K135" s="366"/>
      <c r="L135" s="366"/>
      <c r="M135" s="366"/>
      <c r="N135" s="366"/>
      <c r="O135" s="366"/>
      <c r="P135" s="366"/>
      <c r="Q135" s="366"/>
      <c r="R135" s="366"/>
      <c r="S135" s="366"/>
      <c r="T135" s="366"/>
      <c r="U135" s="366"/>
      <c r="V135" s="366"/>
      <c r="W135" s="366"/>
      <c r="X135" s="366"/>
      <c r="Y135" s="366"/>
      <c r="Z135" s="366"/>
      <c r="AA135" s="366"/>
      <c r="AB135" s="366"/>
      <c r="AC135" s="366"/>
      <c r="AD135" s="366"/>
      <c r="AE135" s="366"/>
      <c r="AF135" s="366"/>
      <c r="AG135" s="366"/>
    </row>
    <row r="136" spans="1:33">
      <c r="A136" s="366"/>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row>
    <row r="137" spans="1:33">
      <c r="A137" s="366"/>
      <c r="B137" s="366"/>
      <c r="C137" s="366"/>
      <c r="D137" s="366"/>
      <c r="E137" s="366"/>
      <c r="F137" s="366"/>
      <c r="G137" s="366"/>
      <c r="H137" s="366"/>
      <c r="I137" s="366"/>
      <c r="J137" s="366"/>
      <c r="K137" s="366"/>
      <c r="L137" s="366"/>
      <c r="M137" s="366"/>
      <c r="N137" s="366"/>
      <c r="O137" s="366"/>
      <c r="P137" s="366"/>
      <c r="Q137" s="366"/>
      <c r="R137" s="366"/>
      <c r="S137" s="366"/>
      <c r="T137" s="366"/>
      <c r="U137" s="366"/>
      <c r="V137" s="366"/>
      <c r="W137" s="366"/>
      <c r="X137" s="366"/>
      <c r="Y137" s="366"/>
      <c r="Z137" s="366"/>
      <c r="AA137" s="366"/>
      <c r="AB137" s="366"/>
      <c r="AC137" s="366"/>
      <c r="AD137" s="366"/>
      <c r="AE137" s="366"/>
      <c r="AF137" s="366"/>
      <c r="AG137" s="366"/>
    </row>
    <row r="138" spans="1:33">
      <c r="A138" s="366"/>
      <c r="B138" s="366"/>
      <c r="C138" s="366"/>
      <c r="D138" s="366"/>
      <c r="E138" s="366"/>
      <c r="F138" s="366"/>
      <c r="G138" s="366"/>
      <c r="H138" s="366"/>
      <c r="I138" s="366"/>
      <c r="J138" s="366"/>
      <c r="K138" s="366"/>
      <c r="L138" s="366"/>
      <c r="M138" s="366"/>
      <c r="N138" s="366"/>
      <c r="O138" s="366"/>
      <c r="P138" s="366"/>
      <c r="Q138" s="366"/>
      <c r="R138" s="366"/>
      <c r="S138" s="366"/>
      <c r="T138" s="366"/>
      <c r="U138" s="366"/>
      <c r="V138" s="366"/>
      <c r="W138" s="366"/>
      <c r="X138" s="366"/>
      <c r="Y138" s="366"/>
      <c r="Z138" s="366"/>
      <c r="AA138" s="366"/>
      <c r="AB138" s="366"/>
      <c r="AC138" s="366"/>
      <c r="AD138" s="366"/>
      <c r="AE138" s="366"/>
      <c r="AF138" s="366"/>
      <c r="AG138" s="366"/>
    </row>
    <row r="139" spans="1:33">
      <c r="A139" s="366"/>
      <c r="B139" s="366"/>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row>
    <row r="140" spans="1:33">
      <c r="A140" s="366"/>
      <c r="B140" s="366"/>
      <c r="C140" s="366"/>
      <c r="D140" s="366"/>
      <c r="E140" s="366"/>
      <c r="F140" s="366"/>
      <c r="G140" s="366"/>
      <c r="H140" s="366"/>
      <c r="I140" s="366"/>
      <c r="J140" s="366"/>
      <c r="K140" s="366"/>
      <c r="L140" s="366"/>
      <c r="M140" s="366"/>
      <c r="N140" s="366"/>
      <c r="O140" s="366"/>
      <c r="P140" s="366"/>
      <c r="Q140" s="366"/>
      <c r="R140" s="366"/>
      <c r="S140" s="366"/>
      <c r="T140" s="366"/>
      <c r="U140" s="366"/>
      <c r="V140" s="366"/>
      <c r="W140" s="366"/>
      <c r="X140" s="366"/>
      <c r="Y140" s="366"/>
      <c r="Z140" s="366"/>
      <c r="AA140" s="366"/>
      <c r="AB140" s="366"/>
      <c r="AC140" s="366"/>
      <c r="AD140" s="366"/>
      <c r="AE140" s="366"/>
      <c r="AF140" s="366"/>
      <c r="AG140" s="366"/>
    </row>
    <row r="141" spans="1:33">
      <c r="A141" s="366"/>
      <c r="B141" s="366"/>
      <c r="C141" s="366"/>
      <c r="D141" s="366"/>
      <c r="E141" s="366"/>
      <c r="F141" s="366"/>
      <c r="G141" s="366"/>
      <c r="H141" s="366"/>
      <c r="I141" s="366"/>
      <c r="J141" s="366"/>
      <c r="K141" s="366"/>
      <c r="L141" s="366"/>
      <c r="M141" s="366"/>
      <c r="N141" s="366"/>
      <c r="O141" s="366"/>
      <c r="P141" s="366"/>
      <c r="Q141" s="366"/>
      <c r="R141" s="366"/>
      <c r="S141" s="366"/>
      <c r="T141" s="366"/>
      <c r="U141" s="366"/>
      <c r="V141" s="366"/>
      <c r="W141" s="366"/>
      <c r="X141" s="366"/>
      <c r="Y141" s="366"/>
      <c r="Z141" s="366"/>
      <c r="AA141" s="366"/>
      <c r="AB141" s="366"/>
      <c r="AC141" s="366"/>
      <c r="AD141" s="366"/>
      <c r="AE141" s="366"/>
      <c r="AF141" s="366"/>
      <c r="AG141" s="366"/>
    </row>
    <row r="142" spans="1:33">
      <c r="A142" s="366"/>
      <c r="B142" s="366"/>
      <c r="C142" s="366"/>
      <c r="D142" s="366"/>
      <c r="E142" s="366"/>
      <c r="F142" s="366"/>
      <c r="G142" s="366"/>
      <c r="H142" s="366"/>
      <c r="I142" s="366"/>
      <c r="J142" s="366"/>
      <c r="K142" s="366"/>
      <c r="L142" s="366"/>
      <c r="M142" s="366"/>
      <c r="N142" s="366"/>
      <c r="O142" s="366"/>
      <c r="P142" s="366"/>
      <c r="Q142" s="366"/>
      <c r="R142" s="366"/>
      <c r="S142" s="366"/>
      <c r="T142" s="366"/>
      <c r="U142" s="366"/>
      <c r="V142" s="366"/>
      <c r="W142" s="366"/>
      <c r="X142" s="366"/>
      <c r="Y142" s="366"/>
      <c r="Z142" s="366"/>
      <c r="AA142" s="366"/>
      <c r="AB142" s="366"/>
      <c r="AC142" s="366"/>
      <c r="AD142" s="366"/>
      <c r="AE142" s="366"/>
      <c r="AF142" s="366"/>
      <c r="AG142" s="366"/>
    </row>
    <row r="143" spans="1:33">
      <c r="A143" s="366"/>
      <c r="B143" s="366"/>
      <c r="C143" s="366"/>
      <c r="D143" s="366"/>
      <c r="E143" s="366"/>
      <c r="F143" s="366"/>
      <c r="G143" s="366"/>
      <c r="H143" s="366"/>
      <c r="I143" s="366"/>
      <c r="J143" s="366"/>
      <c r="K143" s="366"/>
      <c r="L143" s="366"/>
      <c r="M143" s="366"/>
      <c r="N143" s="366"/>
      <c r="O143" s="366"/>
      <c r="P143" s="366"/>
      <c r="Q143" s="366"/>
      <c r="R143" s="366"/>
      <c r="S143" s="366"/>
      <c r="T143" s="366"/>
      <c r="U143" s="366"/>
      <c r="V143" s="366"/>
      <c r="W143" s="366"/>
      <c r="X143" s="366"/>
      <c r="Y143" s="366"/>
      <c r="Z143" s="366"/>
      <c r="AA143" s="366"/>
      <c r="AB143" s="366"/>
      <c r="AC143" s="366"/>
      <c r="AD143" s="366"/>
      <c r="AE143" s="366"/>
      <c r="AF143" s="366"/>
      <c r="AG143" s="366"/>
    </row>
    <row r="144" spans="1:33">
      <c r="A144" s="366"/>
      <c r="B144" s="366"/>
      <c r="C144" s="366"/>
      <c r="D144" s="366"/>
      <c r="E144" s="366"/>
      <c r="F144" s="366"/>
      <c r="G144" s="366"/>
      <c r="H144" s="366"/>
      <c r="I144" s="366"/>
      <c r="J144" s="366"/>
      <c r="K144" s="366"/>
      <c r="L144" s="366"/>
      <c r="M144" s="366"/>
      <c r="N144" s="366"/>
      <c r="O144" s="366"/>
      <c r="P144" s="366"/>
      <c r="Q144" s="366"/>
      <c r="R144" s="366"/>
      <c r="S144" s="366"/>
      <c r="T144" s="366"/>
      <c r="U144" s="366"/>
      <c r="V144" s="366"/>
      <c r="W144" s="366"/>
      <c r="X144" s="366"/>
      <c r="Y144" s="366"/>
      <c r="Z144" s="366"/>
      <c r="AA144" s="366"/>
      <c r="AB144" s="366"/>
      <c r="AC144" s="366"/>
      <c r="AD144" s="366"/>
      <c r="AE144" s="366"/>
      <c r="AF144" s="366"/>
      <c r="AG144" s="366"/>
    </row>
    <row r="145" spans="1:33">
      <c r="A145" s="366"/>
      <c r="B145" s="366"/>
      <c r="C145" s="366"/>
      <c r="D145" s="366"/>
      <c r="E145" s="366"/>
      <c r="F145" s="366"/>
      <c r="G145" s="366"/>
      <c r="H145" s="366"/>
      <c r="I145" s="366"/>
      <c r="J145" s="366"/>
      <c r="K145" s="366"/>
      <c r="L145" s="366"/>
      <c r="M145" s="366"/>
      <c r="N145" s="366"/>
      <c r="O145" s="366"/>
      <c r="P145" s="366"/>
      <c r="Q145" s="366"/>
      <c r="R145" s="366"/>
      <c r="S145" s="366"/>
      <c r="T145" s="366"/>
      <c r="U145" s="366"/>
      <c r="V145" s="366"/>
      <c r="W145" s="366"/>
      <c r="X145" s="366"/>
      <c r="Y145" s="366"/>
      <c r="Z145" s="366"/>
      <c r="AA145" s="366"/>
      <c r="AB145" s="366"/>
      <c r="AC145" s="366"/>
      <c r="AD145" s="366"/>
      <c r="AE145" s="366"/>
      <c r="AF145" s="366"/>
      <c r="AG145" s="366"/>
    </row>
    <row r="146" spans="1:33">
      <c r="A146" s="366"/>
      <c r="B146" s="366"/>
      <c r="C146" s="366"/>
      <c r="D146" s="366"/>
      <c r="E146" s="366"/>
      <c r="F146" s="366"/>
      <c r="G146" s="366"/>
      <c r="H146" s="366"/>
      <c r="I146" s="366"/>
      <c r="J146" s="366"/>
      <c r="K146" s="366"/>
      <c r="L146" s="366"/>
      <c r="M146" s="366"/>
      <c r="N146" s="366"/>
      <c r="O146" s="366"/>
      <c r="P146" s="366"/>
      <c r="Q146" s="366"/>
      <c r="R146" s="366"/>
      <c r="S146" s="366"/>
      <c r="T146" s="366"/>
      <c r="U146" s="366"/>
      <c r="V146" s="366"/>
      <c r="W146" s="366"/>
      <c r="X146" s="366"/>
      <c r="Y146" s="366"/>
      <c r="Z146" s="366"/>
      <c r="AA146" s="366"/>
      <c r="AB146" s="366"/>
      <c r="AC146" s="366"/>
      <c r="AD146" s="366"/>
      <c r="AE146" s="366"/>
      <c r="AF146" s="366"/>
      <c r="AG146" s="366"/>
    </row>
    <row r="147" spans="1:33">
      <c r="A147" s="366"/>
      <c r="B147" s="366"/>
      <c r="C147" s="366"/>
      <c r="D147" s="366"/>
      <c r="E147" s="366"/>
      <c r="F147" s="366"/>
      <c r="G147" s="366"/>
      <c r="H147" s="366"/>
      <c r="I147" s="366"/>
      <c r="J147" s="366"/>
      <c r="K147" s="366"/>
      <c r="L147" s="366"/>
      <c r="M147" s="366"/>
      <c r="N147" s="366"/>
      <c r="O147" s="366"/>
      <c r="P147" s="366"/>
      <c r="Q147" s="366"/>
      <c r="R147" s="366"/>
      <c r="S147" s="366"/>
      <c r="T147" s="366"/>
      <c r="U147" s="366"/>
      <c r="V147" s="366"/>
      <c r="W147" s="366"/>
      <c r="X147" s="366"/>
      <c r="Y147" s="366"/>
      <c r="Z147" s="366"/>
      <c r="AA147" s="366"/>
      <c r="AB147" s="366"/>
      <c r="AC147" s="366"/>
      <c r="AD147" s="366"/>
      <c r="AE147" s="366"/>
      <c r="AF147" s="366"/>
      <c r="AG147" s="366"/>
    </row>
    <row r="148" spans="1:33">
      <c r="A148" s="366"/>
      <c r="B148" s="366"/>
      <c r="C148" s="366"/>
      <c r="D148" s="366"/>
      <c r="E148" s="366"/>
      <c r="F148" s="366"/>
      <c r="G148" s="366"/>
      <c r="H148" s="366"/>
      <c r="I148" s="366"/>
      <c r="J148" s="366"/>
      <c r="K148" s="366"/>
      <c r="L148" s="366"/>
      <c r="M148" s="366"/>
      <c r="N148" s="366"/>
      <c r="O148" s="366"/>
      <c r="P148" s="366"/>
      <c r="Q148" s="366"/>
      <c r="R148" s="366"/>
      <c r="S148" s="366"/>
      <c r="T148" s="366"/>
      <c r="U148" s="366"/>
      <c r="V148" s="366"/>
      <c r="W148" s="366"/>
      <c r="X148" s="366"/>
      <c r="Y148" s="366"/>
      <c r="Z148" s="366"/>
      <c r="AA148" s="366"/>
      <c r="AB148" s="366"/>
      <c r="AC148" s="366"/>
      <c r="AD148" s="366"/>
      <c r="AE148" s="366"/>
      <c r="AF148" s="366"/>
      <c r="AG148" s="366"/>
    </row>
    <row r="149" spans="1:33">
      <c r="A149" s="366"/>
      <c r="B149" s="366"/>
      <c r="C149" s="366"/>
      <c r="D149" s="366"/>
      <c r="E149" s="366"/>
      <c r="F149" s="366"/>
      <c r="G149" s="366"/>
      <c r="H149" s="366"/>
      <c r="I149" s="366"/>
      <c r="J149" s="366"/>
      <c r="K149" s="366"/>
      <c r="L149" s="366"/>
      <c r="M149" s="366"/>
      <c r="N149" s="366"/>
      <c r="O149" s="366"/>
      <c r="P149" s="366"/>
      <c r="Q149" s="366"/>
      <c r="R149" s="366"/>
      <c r="S149" s="366"/>
      <c r="T149" s="366"/>
      <c r="U149" s="366"/>
      <c r="V149" s="366"/>
      <c r="W149" s="366"/>
      <c r="X149" s="366"/>
      <c r="Y149" s="366"/>
      <c r="Z149" s="366"/>
      <c r="AA149" s="366"/>
      <c r="AB149" s="366"/>
      <c r="AC149" s="366"/>
      <c r="AD149" s="366"/>
      <c r="AE149" s="366"/>
      <c r="AF149" s="366"/>
      <c r="AG149" s="366"/>
    </row>
    <row r="150" spans="1:33">
      <c r="A150" s="366"/>
      <c r="B150" s="366"/>
      <c r="C150" s="366"/>
      <c r="D150" s="366"/>
      <c r="E150" s="366"/>
      <c r="F150" s="366"/>
      <c r="G150" s="366"/>
      <c r="H150" s="366"/>
      <c r="I150" s="366"/>
      <c r="J150" s="366"/>
      <c r="K150" s="366"/>
      <c r="L150" s="366"/>
      <c r="M150" s="366"/>
      <c r="N150" s="366"/>
      <c r="O150" s="366"/>
      <c r="P150" s="366"/>
      <c r="Q150" s="366"/>
      <c r="R150" s="366"/>
      <c r="S150" s="366"/>
      <c r="T150" s="366"/>
      <c r="U150" s="366"/>
      <c r="V150" s="366"/>
      <c r="W150" s="366"/>
      <c r="X150" s="366"/>
      <c r="Y150" s="366"/>
      <c r="Z150" s="366"/>
      <c r="AA150" s="366"/>
      <c r="AB150" s="366"/>
      <c r="AC150" s="366"/>
      <c r="AD150" s="366"/>
      <c r="AE150" s="366"/>
      <c r="AF150" s="366"/>
      <c r="AG150" s="366"/>
    </row>
    <row r="151" spans="1:33">
      <c r="A151" s="366"/>
      <c r="B151" s="366"/>
      <c r="C151" s="366"/>
      <c r="D151" s="366"/>
      <c r="E151" s="366"/>
      <c r="F151" s="366"/>
      <c r="G151" s="366"/>
      <c r="H151" s="366"/>
      <c r="I151" s="366"/>
      <c r="J151" s="366"/>
      <c r="K151" s="366"/>
      <c r="L151" s="366"/>
      <c r="M151" s="366"/>
      <c r="N151" s="366"/>
      <c r="O151" s="366"/>
      <c r="P151" s="366"/>
      <c r="Q151" s="366"/>
      <c r="R151" s="366"/>
      <c r="S151" s="366"/>
      <c r="T151" s="366"/>
      <c r="U151" s="366"/>
      <c r="V151" s="366"/>
      <c r="W151" s="366"/>
      <c r="X151" s="366"/>
      <c r="Y151" s="366"/>
      <c r="Z151" s="366"/>
      <c r="AA151" s="366"/>
      <c r="AB151" s="366"/>
      <c r="AC151" s="366"/>
      <c r="AD151" s="366"/>
      <c r="AE151" s="366"/>
      <c r="AF151" s="366"/>
      <c r="AG151" s="366"/>
    </row>
    <row r="152" spans="1:33">
      <c r="A152" s="366"/>
      <c r="B152" s="366"/>
      <c r="C152" s="366"/>
      <c r="D152" s="366"/>
      <c r="E152" s="366"/>
      <c r="F152" s="366"/>
      <c r="G152" s="366"/>
      <c r="H152" s="366"/>
      <c r="I152" s="366"/>
      <c r="J152" s="366"/>
      <c r="K152" s="366"/>
      <c r="L152" s="366"/>
      <c r="M152" s="366"/>
      <c r="N152" s="366"/>
      <c r="O152" s="366"/>
      <c r="P152" s="366"/>
      <c r="Q152" s="366"/>
      <c r="R152" s="366"/>
      <c r="S152" s="366"/>
      <c r="T152" s="366"/>
      <c r="U152" s="366"/>
      <c r="V152" s="366"/>
      <c r="W152" s="366"/>
      <c r="X152" s="366"/>
      <c r="Y152" s="366"/>
      <c r="Z152" s="366"/>
      <c r="AA152" s="366"/>
      <c r="AB152" s="366"/>
      <c r="AC152" s="366"/>
      <c r="AD152" s="366"/>
      <c r="AE152" s="366"/>
      <c r="AF152" s="366"/>
      <c r="AG152" s="366"/>
    </row>
    <row r="153" spans="1:33">
      <c r="A153" s="366"/>
      <c r="B153" s="366"/>
      <c r="C153" s="366"/>
      <c r="D153" s="366"/>
      <c r="E153" s="366"/>
      <c r="F153" s="366"/>
      <c r="G153" s="366"/>
      <c r="H153" s="366"/>
      <c r="I153" s="366"/>
      <c r="J153" s="366"/>
      <c r="K153" s="366"/>
      <c r="L153" s="366"/>
      <c r="M153" s="366"/>
      <c r="N153" s="366"/>
      <c r="O153" s="366"/>
      <c r="P153" s="366"/>
      <c r="Q153" s="366"/>
      <c r="R153" s="366"/>
      <c r="S153" s="366"/>
      <c r="T153" s="366"/>
      <c r="U153" s="366"/>
      <c r="V153" s="366"/>
      <c r="W153" s="366"/>
      <c r="X153" s="366"/>
      <c r="Y153" s="366"/>
      <c r="Z153" s="366"/>
      <c r="AA153" s="366"/>
      <c r="AB153" s="366"/>
      <c r="AC153" s="366"/>
      <c r="AD153" s="366"/>
      <c r="AE153" s="366"/>
      <c r="AF153" s="366"/>
      <c r="AG153" s="366"/>
    </row>
    <row r="154" spans="1:33">
      <c r="A154" s="366"/>
      <c r="B154" s="366"/>
      <c r="C154" s="366"/>
      <c r="D154" s="366"/>
      <c r="E154" s="366"/>
      <c r="F154" s="366"/>
      <c r="G154" s="366"/>
      <c r="H154" s="366"/>
      <c r="I154" s="366"/>
      <c r="J154" s="366"/>
      <c r="K154" s="366"/>
      <c r="L154" s="366"/>
      <c r="M154" s="366"/>
      <c r="N154" s="366"/>
      <c r="O154" s="366"/>
      <c r="P154" s="366"/>
      <c r="Q154" s="366"/>
      <c r="R154" s="366"/>
      <c r="S154" s="366"/>
      <c r="T154" s="366"/>
      <c r="U154" s="366"/>
      <c r="V154" s="366"/>
      <c r="W154" s="366"/>
      <c r="X154" s="366"/>
      <c r="Y154" s="366"/>
      <c r="Z154" s="366"/>
      <c r="AA154" s="366"/>
      <c r="AB154" s="366"/>
      <c r="AC154" s="366"/>
      <c r="AD154" s="366"/>
      <c r="AE154" s="366"/>
      <c r="AF154" s="366"/>
      <c r="AG154" s="366"/>
    </row>
    <row r="155" spans="1:33">
      <c r="A155" s="366"/>
      <c r="B155" s="366"/>
      <c r="C155" s="366"/>
      <c r="D155" s="366"/>
      <c r="E155" s="366"/>
      <c r="F155" s="366"/>
      <c r="G155" s="366"/>
      <c r="H155" s="366"/>
      <c r="I155" s="366"/>
      <c r="J155" s="366"/>
      <c r="K155" s="366"/>
      <c r="L155" s="366"/>
      <c r="M155" s="366"/>
      <c r="N155" s="366"/>
      <c r="O155" s="366"/>
      <c r="P155" s="366"/>
      <c r="Q155" s="366"/>
      <c r="R155" s="366"/>
      <c r="S155" s="366"/>
      <c r="T155" s="366"/>
      <c r="U155" s="366"/>
      <c r="V155" s="366"/>
      <c r="W155" s="366"/>
      <c r="X155" s="366"/>
      <c r="Y155" s="366"/>
      <c r="Z155" s="366"/>
      <c r="AA155" s="366"/>
      <c r="AB155" s="366"/>
      <c r="AC155" s="366"/>
      <c r="AD155" s="366"/>
      <c r="AE155" s="366"/>
      <c r="AF155" s="366"/>
      <c r="AG155" s="366"/>
    </row>
    <row r="156" spans="1:33">
      <c r="A156" s="366"/>
      <c r="B156" s="366"/>
      <c r="C156" s="366"/>
      <c r="D156" s="366"/>
      <c r="E156" s="366"/>
      <c r="F156" s="366"/>
      <c r="G156" s="366"/>
      <c r="H156" s="366"/>
      <c r="I156" s="366"/>
      <c r="J156" s="366"/>
      <c r="K156" s="366"/>
      <c r="L156" s="366"/>
      <c r="M156" s="366"/>
      <c r="N156" s="366"/>
      <c r="O156" s="366"/>
      <c r="P156" s="366"/>
      <c r="Q156" s="366"/>
      <c r="R156" s="366"/>
      <c r="S156" s="366"/>
      <c r="T156" s="366"/>
      <c r="U156" s="366"/>
      <c r="V156" s="366"/>
      <c r="W156" s="366"/>
      <c r="X156" s="366"/>
      <c r="Y156" s="366"/>
      <c r="Z156" s="366"/>
      <c r="AA156" s="366"/>
      <c r="AB156" s="366"/>
      <c r="AC156" s="366"/>
      <c r="AD156" s="366"/>
      <c r="AE156" s="366"/>
      <c r="AF156" s="366"/>
      <c r="AG156" s="366"/>
    </row>
    <row r="157" spans="1:33">
      <c r="A157" s="366"/>
      <c r="B157" s="366"/>
      <c r="C157" s="366"/>
      <c r="D157" s="366"/>
      <c r="E157" s="366"/>
      <c r="F157" s="366"/>
      <c r="G157" s="366"/>
      <c r="H157" s="366"/>
      <c r="I157" s="366"/>
      <c r="J157" s="366"/>
      <c r="K157" s="366"/>
      <c r="L157" s="366"/>
      <c r="M157" s="366"/>
      <c r="N157" s="366"/>
      <c r="O157" s="366"/>
      <c r="P157" s="366"/>
      <c r="Q157" s="366"/>
      <c r="R157" s="366"/>
      <c r="S157" s="366"/>
      <c r="T157" s="366"/>
      <c r="U157" s="366"/>
      <c r="V157" s="366"/>
      <c r="W157" s="366"/>
      <c r="X157" s="366"/>
      <c r="Y157" s="366"/>
      <c r="Z157" s="366"/>
      <c r="AA157" s="366"/>
      <c r="AB157" s="366"/>
      <c r="AC157" s="366"/>
      <c r="AD157" s="366"/>
      <c r="AE157" s="366"/>
      <c r="AF157" s="366"/>
      <c r="AG157" s="366"/>
    </row>
    <row r="158" spans="1:33">
      <c r="A158" s="366"/>
      <c r="B158" s="366"/>
      <c r="C158" s="366"/>
      <c r="D158" s="366"/>
      <c r="E158" s="366"/>
      <c r="F158" s="366"/>
      <c r="G158" s="366"/>
      <c r="H158" s="366"/>
      <c r="I158" s="366"/>
      <c r="J158" s="366"/>
      <c r="K158" s="366"/>
      <c r="L158" s="366"/>
      <c r="M158" s="366"/>
      <c r="N158" s="366"/>
      <c r="O158" s="366"/>
      <c r="P158" s="366"/>
      <c r="Q158" s="366"/>
      <c r="R158" s="366"/>
      <c r="S158" s="366"/>
      <c r="T158" s="366"/>
      <c r="U158" s="366"/>
      <c r="V158" s="366"/>
      <c r="W158" s="366"/>
      <c r="X158" s="366"/>
      <c r="Y158" s="366"/>
      <c r="Z158" s="366"/>
      <c r="AA158" s="366"/>
      <c r="AB158" s="366"/>
      <c r="AC158" s="366"/>
      <c r="AD158" s="366"/>
      <c r="AE158" s="366"/>
      <c r="AF158" s="366"/>
      <c r="AG158" s="366"/>
    </row>
    <row r="159" spans="1:33">
      <c r="A159" s="366"/>
      <c r="B159" s="366"/>
      <c r="C159" s="366"/>
      <c r="D159" s="366"/>
      <c r="E159" s="366"/>
      <c r="F159" s="366"/>
      <c r="G159" s="366"/>
      <c r="H159" s="366"/>
      <c r="I159" s="366"/>
      <c r="J159" s="366"/>
      <c r="K159" s="366"/>
      <c r="L159" s="366"/>
      <c r="M159" s="366"/>
      <c r="N159" s="366"/>
      <c r="O159" s="366"/>
      <c r="P159" s="366"/>
      <c r="Q159" s="366"/>
      <c r="R159" s="366"/>
      <c r="S159" s="366"/>
      <c r="T159" s="366"/>
      <c r="U159" s="366"/>
      <c r="V159" s="366"/>
      <c r="W159" s="366"/>
      <c r="X159" s="366"/>
      <c r="Y159" s="366"/>
      <c r="Z159" s="366"/>
      <c r="AA159" s="366"/>
      <c r="AB159" s="366"/>
      <c r="AC159" s="366"/>
      <c r="AD159" s="366"/>
      <c r="AE159" s="366"/>
      <c r="AF159" s="366"/>
      <c r="AG159" s="366"/>
    </row>
    <row r="160" spans="1:33">
      <c r="A160" s="366"/>
      <c r="B160" s="366"/>
      <c r="C160" s="366"/>
      <c r="D160" s="366"/>
      <c r="E160" s="366"/>
      <c r="F160" s="366"/>
      <c r="G160" s="366"/>
      <c r="H160" s="366"/>
      <c r="I160" s="366"/>
      <c r="J160" s="366"/>
      <c r="K160" s="366"/>
      <c r="L160" s="366"/>
      <c r="M160" s="366"/>
      <c r="N160" s="366"/>
      <c r="O160" s="366"/>
      <c r="P160" s="366"/>
      <c r="Q160" s="366"/>
      <c r="R160" s="366"/>
      <c r="S160" s="366"/>
      <c r="T160" s="366"/>
      <c r="U160" s="366"/>
      <c r="V160" s="366"/>
      <c r="W160" s="366"/>
      <c r="X160" s="366"/>
      <c r="Y160" s="366"/>
      <c r="Z160" s="366"/>
      <c r="AA160" s="366"/>
      <c r="AB160" s="366"/>
      <c r="AC160" s="366"/>
      <c r="AD160" s="366"/>
      <c r="AE160" s="366"/>
      <c r="AF160" s="366"/>
      <c r="AG160" s="366"/>
    </row>
    <row r="161" spans="1:33">
      <c r="A161" s="366"/>
      <c r="B161" s="366"/>
      <c r="C161" s="366"/>
      <c r="D161" s="366"/>
      <c r="E161" s="366"/>
      <c r="F161" s="366"/>
      <c r="G161" s="366"/>
      <c r="H161" s="366"/>
      <c r="I161" s="366"/>
      <c r="J161" s="366"/>
      <c r="K161" s="366"/>
      <c r="L161" s="366"/>
      <c r="M161" s="366"/>
      <c r="N161" s="366"/>
      <c r="O161" s="366"/>
      <c r="P161" s="366"/>
      <c r="Q161" s="366"/>
      <c r="R161" s="366"/>
      <c r="S161" s="366"/>
      <c r="T161" s="366"/>
      <c r="U161" s="366"/>
      <c r="V161" s="366"/>
      <c r="W161" s="366"/>
      <c r="X161" s="366"/>
      <c r="Y161" s="366"/>
      <c r="Z161" s="366"/>
      <c r="AA161" s="366"/>
      <c r="AB161" s="366"/>
      <c r="AC161" s="366"/>
      <c r="AD161" s="366"/>
      <c r="AE161" s="366"/>
      <c r="AF161" s="366"/>
      <c r="AG161" s="366"/>
    </row>
    <row r="162" spans="1:33">
      <c r="A162" s="366"/>
      <c r="B162" s="366"/>
      <c r="C162" s="366"/>
      <c r="D162" s="366"/>
      <c r="E162" s="366"/>
      <c r="F162" s="366"/>
      <c r="G162" s="366"/>
      <c r="H162" s="366"/>
      <c r="I162" s="366"/>
      <c r="J162" s="366"/>
      <c r="K162" s="366"/>
      <c r="L162" s="366"/>
      <c r="M162" s="366"/>
      <c r="N162" s="366"/>
      <c r="O162" s="366"/>
      <c r="P162" s="366"/>
      <c r="Q162" s="366"/>
      <c r="R162" s="366"/>
      <c r="S162" s="366"/>
      <c r="T162" s="366"/>
      <c r="U162" s="366"/>
      <c r="V162" s="366"/>
      <c r="W162" s="366"/>
      <c r="X162" s="366"/>
      <c r="Y162" s="366"/>
      <c r="Z162" s="366"/>
      <c r="AA162" s="366"/>
      <c r="AB162" s="366"/>
      <c r="AC162" s="366"/>
      <c r="AD162" s="366"/>
      <c r="AE162" s="366"/>
      <c r="AF162" s="366"/>
      <c r="AG162" s="366"/>
    </row>
    <row r="163" spans="1:33">
      <c r="A163" s="366"/>
      <c r="B163" s="366"/>
      <c r="C163" s="366"/>
      <c r="D163" s="366"/>
      <c r="E163" s="366"/>
      <c r="F163" s="366"/>
      <c r="G163" s="366"/>
      <c r="H163" s="366"/>
      <c r="I163" s="366"/>
      <c r="J163" s="366"/>
      <c r="K163" s="366"/>
      <c r="L163" s="366"/>
      <c r="M163" s="366"/>
      <c r="N163" s="366"/>
      <c r="O163" s="366"/>
      <c r="P163" s="366"/>
      <c r="Q163" s="366"/>
      <c r="R163" s="366"/>
      <c r="S163" s="366"/>
      <c r="T163" s="366"/>
      <c r="U163" s="366"/>
      <c r="V163" s="366"/>
      <c r="W163" s="366"/>
      <c r="X163" s="366"/>
      <c r="Y163" s="366"/>
      <c r="Z163" s="366"/>
      <c r="AA163" s="366"/>
      <c r="AB163" s="366"/>
      <c r="AC163" s="366"/>
      <c r="AD163" s="366"/>
      <c r="AE163" s="366"/>
      <c r="AF163" s="366"/>
      <c r="AG163" s="366"/>
    </row>
    <row r="164" spans="1:33">
      <c r="A164" s="366"/>
      <c r="B164" s="366"/>
      <c r="C164" s="366"/>
      <c r="D164" s="366"/>
      <c r="E164" s="366"/>
      <c r="F164" s="366"/>
      <c r="G164" s="366"/>
      <c r="H164" s="366"/>
      <c r="I164" s="366"/>
      <c r="J164" s="366"/>
      <c r="K164" s="366"/>
      <c r="L164" s="366"/>
      <c r="M164" s="366"/>
      <c r="N164" s="366"/>
      <c r="O164" s="366"/>
      <c r="P164" s="366"/>
      <c r="Q164" s="366"/>
      <c r="R164" s="366"/>
      <c r="S164" s="366"/>
      <c r="T164" s="366"/>
      <c r="U164" s="366"/>
      <c r="V164" s="366"/>
      <c r="W164" s="366"/>
      <c r="X164" s="366"/>
      <c r="Y164" s="366"/>
      <c r="Z164" s="366"/>
      <c r="AA164" s="366"/>
      <c r="AB164" s="366"/>
      <c r="AC164" s="366"/>
      <c r="AD164" s="366"/>
      <c r="AE164" s="366"/>
      <c r="AF164" s="366"/>
      <c r="AG164" s="366"/>
    </row>
    <row r="165" spans="1:33">
      <c r="A165" s="366"/>
      <c r="B165" s="366"/>
      <c r="C165" s="366"/>
      <c r="D165" s="366"/>
      <c r="E165" s="366"/>
      <c r="F165" s="366"/>
      <c r="G165" s="366"/>
      <c r="H165" s="366"/>
      <c r="I165" s="366"/>
      <c r="J165" s="366"/>
      <c r="K165" s="366"/>
      <c r="L165" s="366"/>
      <c r="M165" s="366"/>
      <c r="N165" s="366"/>
      <c r="O165" s="366"/>
      <c r="P165" s="366"/>
      <c r="Q165" s="366"/>
      <c r="R165" s="366"/>
      <c r="S165" s="366"/>
      <c r="T165" s="366"/>
      <c r="U165" s="366"/>
      <c r="V165" s="366"/>
      <c r="W165" s="366"/>
      <c r="X165" s="366"/>
      <c r="Y165" s="366"/>
      <c r="Z165" s="366"/>
      <c r="AA165" s="366"/>
      <c r="AB165" s="366"/>
      <c r="AC165" s="366"/>
      <c r="AD165" s="366"/>
      <c r="AE165" s="366"/>
      <c r="AF165" s="366"/>
      <c r="AG165" s="366"/>
    </row>
    <row r="166" spans="1:33">
      <c r="A166" s="366"/>
      <c r="B166" s="366"/>
      <c r="C166" s="366"/>
      <c r="D166" s="366"/>
      <c r="E166" s="366"/>
      <c r="F166" s="366"/>
      <c r="G166" s="366"/>
      <c r="H166" s="366"/>
      <c r="I166" s="366"/>
      <c r="J166" s="366"/>
      <c r="K166" s="366"/>
      <c r="L166" s="366"/>
      <c r="M166" s="366"/>
      <c r="N166" s="366"/>
      <c r="O166" s="366"/>
      <c r="P166" s="366"/>
      <c r="Q166" s="366"/>
      <c r="R166" s="366"/>
      <c r="S166" s="366"/>
      <c r="T166" s="366"/>
      <c r="U166" s="366"/>
      <c r="V166" s="366"/>
      <c r="W166" s="366"/>
      <c r="X166" s="366"/>
      <c r="Y166" s="366"/>
      <c r="Z166" s="366"/>
      <c r="AA166" s="366"/>
      <c r="AB166" s="366"/>
      <c r="AC166" s="366"/>
      <c r="AD166" s="366"/>
      <c r="AE166" s="366"/>
      <c r="AF166" s="366"/>
      <c r="AG166" s="366"/>
    </row>
    <row r="167" spans="1:33">
      <c r="A167" s="366"/>
      <c r="B167" s="366"/>
      <c r="C167" s="366"/>
      <c r="D167" s="366"/>
      <c r="E167" s="366"/>
      <c r="F167" s="366"/>
      <c r="G167" s="366"/>
      <c r="H167" s="366"/>
      <c r="I167" s="366"/>
      <c r="J167" s="366"/>
      <c r="K167" s="366"/>
      <c r="L167" s="366"/>
      <c r="M167" s="366"/>
      <c r="N167" s="366"/>
      <c r="O167" s="366"/>
      <c r="P167" s="366"/>
      <c r="Q167" s="366"/>
      <c r="R167" s="366"/>
      <c r="S167" s="366"/>
      <c r="T167" s="366"/>
      <c r="U167" s="366"/>
      <c r="V167" s="366"/>
      <c r="W167" s="366"/>
      <c r="X167" s="366"/>
      <c r="Y167" s="366"/>
      <c r="Z167" s="366"/>
      <c r="AA167" s="366"/>
      <c r="AB167" s="366"/>
      <c r="AC167" s="366"/>
      <c r="AD167" s="366"/>
      <c r="AE167" s="366"/>
      <c r="AF167" s="366"/>
      <c r="AG167" s="366"/>
    </row>
    <row r="168" spans="1:33">
      <c r="A168" s="366"/>
      <c r="B168" s="366"/>
      <c r="C168" s="366"/>
      <c r="D168" s="366"/>
      <c r="E168" s="366"/>
      <c r="F168" s="366"/>
      <c r="G168" s="366"/>
      <c r="H168" s="366"/>
      <c r="I168" s="366"/>
      <c r="J168" s="366"/>
      <c r="K168" s="366"/>
      <c r="L168" s="366"/>
      <c r="M168" s="366"/>
      <c r="N168" s="366"/>
      <c r="O168" s="366"/>
      <c r="P168" s="366"/>
      <c r="Q168" s="366"/>
      <c r="R168" s="366"/>
      <c r="S168" s="366"/>
      <c r="T168" s="366"/>
      <c r="U168" s="366"/>
      <c r="V168" s="366"/>
      <c r="W168" s="366"/>
      <c r="X168" s="366"/>
      <c r="Y168" s="366"/>
      <c r="Z168" s="366"/>
      <c r="AA168" s="366"/>
      <c r="AB168" s="366"/>
      <c r="AC168" s="366"/>
      <c r="AD168" s="366"/>
      <c r="AE168" s="366"/>
      <c r="AF168" s="366"/>
      <c r="AG168" s="366"/>
    </row>
    <row r="169" spans="1:33">
      <c r="A169" s="366"/>
      <c r="B169" s="366"/>
      <c r="C169" s="366"/>
      <c r="D169" s="366"/>
      <c r="E169" s="366"/>
      <c r="F169" s="366"/>
      <c r="G169" s="366"/>
      <c r="H169" s="366"/>
      <c r="I169" s="366"/>
      <c r="J169" s="366"/>
      <c r="K169" s="366"/>
      <c r="L169" s="366"/>
      <c r="M169" s="366"/>
      <c r="N169" s="366"/>
      <c r="O169" s="366"/>
      <c r="P169" s="366"/>
      <c r="Q169" s="366"/>
      <c r="R169" s="366"/>
      <c r="S169" s="366"/>
      <c r="T169" s="366"/>
      <c r="U169" s="366"/>
      <c r="V169" s="366"/>
      <c r="W169" s="366"/>
      <c r="X169" s="366"/>
      <c r="Y169" s="366"/>
      <c r="Z169" s="366"/>
      <c r="AA169" s="366"/>
      <c r="AB169" s="366"/>
      <c r="AC169" s="366"/>
      <c r="AD169" s="366"/>
      <c r="AE169" s="366"/>
      <c r="AF169" s="366"/>
      <c r="AG169" s="366"/>
    </row>
    <row r="170" spans="1:33">
      <c r="A170" s="366"/>
      <c r="B170" s="366"/>
      <c r="C170" s="366"/>
      <c r="D170" s="366"/>
      <c r="E170" s="366"/>
      <c r="F170" s="366"/>
      <c r="G170" s="366"/>
      <c r="H170" s="366"/>
      <c r="I170" s="366"/>
      <c r="J170" s="366"/>
      <c r="K170" s="366"/>
      <c r="L170" s="366"/>
      <c r="M170" s="366"/>
      <c r="N170" s="366"/>
      <c r="O170" s="366"/>
      <c r="P170" s="366"/>
      <c r="Q170" s="366"/>
      <c r="R170" s="366"/>
      <c r="S170" s="366"/>
      <c r="T170" s="366"/>
      <c r="U170" s="366"/>
      <c r="V170" s="366"/>
      <c r="W170" s="366"/>
      <c r="X170" s="366"/>
      <c r="Y170" s="366"/>
      <c r="Z170" s="366"/>
      <c r="AA170" s="366"/>
      <c r="AB170" s="366"/>
      <c r="AC170" s="366"/>
      <c r="AD170" s="366"/>
      <c r="AE170" s="366"/>
      <c r="AF170" s="366"/>
      <c r="AG170" s="366"/>
    </row>
    <row r="171" spans="1:33">
      <c r="A171" s="366"/>
      <c r="B171" s="366"/>
      <c r="C171" s="366"/>
      <c r="D171" s="366"/>
      <c r="E171" s="366"/>
      <c r="F171" s="366"/>
      <c r="G171" s="366"/>
      <c r="H171" s="366"/>
      <c r="I171" s="366"/>
      <c r="J171" s="366"/>
      <c r="K171" s="366"/>
      <c r="L171" s="366"/>
      <c r="M171" s="366"/>
      <c r="N171" s="366"/>
      <c r="O171" s="366"/>
      <c r="P171" s="366"/>
      <c r="Q171" s="366"/>
      <c r="R171" s="366"/>
      <c r="S171" s="366"/>
      <c r="T171" s="366"/>
      <c r="U171" s="366"/>
      <c r="V171" s="366"/>
      <c r="W171" s="366"/>
      <c r="X171" s="366"/>
      <c r="Y171" s="366"/>
      <c r="Z171" s="366"/>
      <c r="AA171" s="366"/>
      <c r="AB171" s="366"/>
      <c r="AC171" s="366"/>
      <c r="AD171" s="366"/>
      <c r="AE171" s="366"/>
      <c r="AF171" s="366"/>
      <c r="AG171" s="366"/>
    </row>
    <row r="172" spans="1:33">
      <c r="A172" s="366"/>
      <c r="B172" s="366"/>
      <c r="C172" s="366"/>
      <c r="D172" s="366"/>
      <c r="E172" s="366"/>
      <c r="F172" s="366"/>
      <c r="G172" s="366"/>
      <c r="H172" s="366"/>
      <c r="I172" s="366"/>
      <c r="J172" s="366"/>
      <c r="K172" s="366"/>
      <c r="L172" s="366"/>
      <c r="M172" s="366"/>
      <c r="N172" s="366"/>
      <c r="O172" s="366"/>
      <c r="P172" s="366"/>
      <c r="Q172" s="366"/>
      <c r="R172" s="366"/>
      <c r="S172" s="366"/>
      <c r="T172" s="366"/>
      <c r="U172" s="366"/>
      <c r="V172" s="366"/>
      <c r="W172" s="366"/>
      <c r="X172" s="366"/>
      <c r="Y172" s="366"/>
      <c r="Z172" s="366"/>
      <c r="AA172" s="366"/>
      <c r="AB172" s="366"/>
      <c r="AC172" s="366"/>
      <c r="AD172" s="366"/>
      <c r="AE172" s="366"/>
      <c r="AF172" s="366"/>
      <c r="AG172" s="366"/>
    </row>
    <row r="173" spans="1:33">
      <c r="A173" s="366"/>
      <c r="B173" s="366"/>
      <c r="C173" s="366"/>
      <c r="D173" s="366"/>
      <c r="E173" s="366"/>
      <c r="F173" s="366"/>
      <c r="G173" s="366"/>
      <c r="H173" s="366"/>
      <c r="I173" s="366"/>
      <c r="J173" s="366"/>
      <c r="K173" s="366"/>
      <c r="L173" s="366"/>
      <c r="M173" s="366"/>
      <c r="N173" s="366"/>
      <c r="O173" s="366"/>
      <c r="P173" s="366"/>
      <c r="Q173" s="366"/>
      <c r="R173" s="366"/>
      <c r="S173" s="366"/>
      <c r="T173" s="366"/>
      <c r="U173" s="366"/>
      <c r="V173" s="366"/>
      <c r="W173" s="366"/>
      <c r="X173" s="366"/>
      <c r="Y173" s="366"/>
      <c r="Z173" s="366"/>
      <c r="AA173" s="366"/>
      <c r="AB173" s="366"/>
      <c r="AC173" s="366"/>
      <c r="AD173" s="366"/>
      <c r="AE173" s="366"/>
      <c r="AF173" s="366"/>
      <c r="AG173" s="366"/>
    </row>
    <row r="174" spans="1:33">
      <c r="A174" s="366"/>
      <c r="B174" s="366"/>
      <c r="C174" s="366"/>
      <c r="D174" s="366"/>
      <c r="E174" s="366"/>
      <c r="F174" s="366"/>
      <c r="G174" s="366"/>
      <c r="H174" s="366"/>
      <c r="I174" s="366"/>
      <c r="J174" s="366"/>
      <c r="K174" s="366"/>
      <c r="L174" s="366"/>
      <c r="M174" s="366"/>
      <c r="N174" s="366"/>
      <c r="O174" s="366"/>
      <c r="P174" s="366"/>
      <c r="Q174" s="366"/>
      <c r="R174" s="366"/>
      <c r="S174" s="366"/>
      <c r="T174" s="366"/>
      <c r="U174" s="366"/>
      <c r="V174" s="366"/>
      <c r="W174" s="366"/>
      <c r="X174" s="366"/>
      <c r="Y174" s="366"/>
      <c r="Z174" s="366"/>
      <c r="AA174" s="366"/>
      <c r="AB174" s="366"/>
      <c r="AC174" s="366"/>
      <c r="AD174" s="366"/>
      <c r="AE174" s="366"/>
      <c r="AF174" s="366"/>
      <c r="AG174" s="366"/>
    </row>
    <row r="175" spans="1:33">
      <c r="A175" s="366"/>
      <c r="B175" s="366"/>
      <c r="C175" s="366"/>
      <c r="D175" s="366"/>
      <c r="E175" s="366"/>
      <c r="F175" s="366"/>
      <c r="G175" s="366"/>
      <c r="H175" s="366"/>
      <c r="I175" s="366"/>
      <c r="J175" s="366"/>
      <c r="K175" s="366"/>
      <c r="L175" s="366"/>
      <c r="M175" s="366"/>
      <c r="N175" s="366"/>
      <c r="O175" s="366"/>
      <c r="P175" s="366"/>
      <c r="Q175" s="366"/>
      <c r="R175" s="366"/>
      <c r="S175" s="366"/>
      <c r="T175" s="366"/>
      <c r="U175" s="366"/>
      <c r="V175" s="366"/>
      <c r="W175" s="366"/>
      <c r="X175" s="366"/>
      <c r="Y175" s="366"/>
      <c r="Z175" s="366"/>
      <c r="AA175" s="366"/>
      <c r="AB175" s="366"/>
      <c r="AC175" s="366"/>
      <c r="AD175" s="366"/>
      <c r="AE175" s="366"/>
      <c r="AF175" s="366"/>
      <c r="AG175" s="366"/>
    </row>
    <row r="176" spans="1:33">
      <c r="A176" s="366"/>
      <c r="B176" s="366"/>
      <c r="C176" s="366"/>
      <c r="D176" s="366"/>
      <c r="E176" s="366"/>
      <c r="F176" s="366"/>
      <c r="G176" s="366"/>
      <c r="H176" s="366"/>
      <c r="I176" s="366"/>
      <c r="J176" s="366"/>
      <c r="K176" s="366"/>
      <c r="L176" s="366"/>
      <c r="M176" s="366"/>
      <c r="N176" s="366"/>
      <c r="O176" s="366"/>
      <c r="P176" s="366"/>
      <c r="Q176" s="366"/>
      <c r="R176" s="366"/>
      <c r="S176" s="366"/>
      <c r="T176" s="366"/>
      <c r="U176" s="366"/>
      <c r="V176" s="366"/>
      <c r="W176" s="366"/>
      <c r="X176" s="366"/>
      <c r="Y176" s="366"/>
      <c r="Z176" s="366"/>
      <c r="AA176" s="366"/>
      <c r="AB176" s="366"/>
      <c r="AC176" s="366"/>
      <c r="AD176" s="366"/>
      <c r="AE176" s="366"/>
      <c r="AF176" s="366"/>
      <c r="AG176" s="366"/>
    </row>
    <row r="177" spans="1:33">
      <c r="A177" s="366"/>
      <c r="B177" s="366"/>
      <c r="C177" s="366"/>
      <c r="D177" s="366"/>
      <c r="E177" s="366"/>
      <c r="F177" s="366"/>
      <c r="G177" s="366"/>
      <c r="H177" s="366"/>
      <c r="I177" s="366"/>
      <c r="J177" s="366"/>
      <c r="K177" s="366"/>
      <c r="L177" s="366"/>
      <c r="M177" s="366"/>
      <c r="N177" s="366"/>
      <c r="O177" s="366"/>
      <c r="P177" s="366"/>
      <c r="Q177" s="366"/>
      <c r="R177" s="366"/>
      <c r="S177" s="366"/>
      <c r="T177" s="366"/>
      <c r="U177" s="366"/>
      <c r="V177" s="366"/>
      <c r="W177" s="366"/>
      <c r="X177" s="366"/>
      <c r="Y177" s="366"/>
      <c r="Z177" s="366"/>
      <c r="AA177" s="366"/>
      <c r="AB177" s="366"/>
      <c r="AC177" s="366"/>
      <c r="AD177" s="366"/>
      <c r="AE177" s="366"/>
      <c r="AF177" s="366"/>
      <c r="AG177" s="366"/>
    </row>
    <row r="178" spans="1:33">
      <c r="A178" s="366"/>
      <c r="B178" s="366"/>
      <c r="C178" s="366"/>
      <c r="D178" s="366"/>
      <c r="E178" s="366"/>
      <c r="F178" s="366"/>
      <c r="G178" s="366"/>
      <c r="H178" s="366"/>
      <c r="I178" s="366"/>
      <c r="J178" s="366"/>
      <c r="K178" s="366"/>
      <c r="L178" s="366"/>
      <c r="M178" s="366"/>
      <c r="N178" s="366"/>
      <c r="O178" s="366"/>
      <c r="P178" s="366"/>
      <c r="Q178" s="366"/>
      <c r="R178" s="366"/>
      <c r="S178" s="366"/>
      <c r="T178" s="366"/>
      <c r="U178" s="366"/>
      <c r="V178" s="366"/>
      <c r="W178" s="366"/>
      <c r="X178" s="366"/>
      <c r="Y178" s="366"/>
      <c r="Z178" s="366"/>
      <c r="AA178" s="366"/>
      <c r="AB178" s="366"/>
      <c r="AC178" s="366"/>
      <c r="AD178" s="366"/>
      <c r="AE178" s="366"/>
      <c r="AF178" s="366"/>
      <c r="AG178" s="366"/>
    </row>
    <row r="179" spans="1:33">
      <c r="A179" s="366"/>
      <c r="B179" s="366"/>
      <c r="C179" s="366"/>
      <c r="D179" s="366"/>
      <c r="E179" s="366"/>
      <c r="F179" s="366"/>
      <c r="G179" s="366"/>
      <c r="H179" s="366"/>
      <c r="I179" s="366"/>
      <c r="J179" s="366"/>
      <c r="K179" s="366"/>
      <c r="L179" s="366"/>
      <c r="M179" s="366"/>
      <c r="N179" s="366"/>
      <c r="O179" s="366"/>
      <c r="P179" s="366"/>
      <c r="Q179" s="366"/>
      <c r="R179" s="366"/>
      <c r="S179" s="366"/>
      <c r="T179" s="366"/>
      <c r="U179" s="366"/>
      <c r="V179" s="366"/>
      <c r="W179" s="366"/>
      <c r="X179" s="366"/>
      <c r="Y179" s="366"/>
      <c r="Z179" s="366"/>
      <c r="AA179" s="366"/>
      <c r="AB179" s="366"/>
      <c r="AC179" s="366"/>
      <c r="AD179" s="366"/>
      <c r="AE179" s="366"/>
      <c r="AF179" s="366"/>
      <c r="AG179" s="366"/>
    </row>
    <row r="180" spans="1:33">
      <c r="A180" s="366"/>
      <c r="B180" s="366"/>
      <c r="C180" s="366"/>
      <c r="D180" s="366"/>
      <c r="E180" s="366"/>
      <c r="F180" s="366"/>
      <c r="G180" s="366"/>
      <c r="H180" s="366"/>
      <c r="I180" s="366"/>
      <c r="J180" s="366"/>
      <c r="K180" s="366"/>
      <c r="L180" s="366"/>
      <c r="M180" s="366"/>
      <c r="N180" s="366"/>
      <c r="O180" s="366"/>
      <c r="P180" s="366"/>
      <c r="Q180" s="366"/>
      <c r="R180" s="366"/>
      <c r="S180" s="366"/>
      <c r="T180" s="366"/>
      <c r="U180" s="366"/>
      <c r="V180" s="366"/>
      <c r="W180" s="366"/>
      <c r="X180" s="366"/>
      <c r="Y180" s="366"/>
      <c r="Z180" s="366"/>
      <c r="AA180" s="366"/>
      <c r="AB180" s="366"/>
      <c r="AC180" s="366"/>
      <c r="AD180" s="366"/>
      <c r="AE180" s="366"/>
      <c r="AF180" s="366"/>
      <c r="AG180" s="366"/>
    </row>
    <row r="181" spans="1:33">
      <c r="A181" s="366"/>
      <c r="B181" s="366"/>
      <c r="C181" s="366"/>
      <c r="D181" s="366"/>
      <c r="E181" s="366"/>
      <c r="F181" s="366"/>
      <c r="G181" s="366"/>
      <c r="H181" s="366"/>
      <c r="I181" s="366"/>
      <c r="J181" s="366"/>
      <c r="K181" s="366"/>
      <c r="L181" s="366"/>
      <c r="M181" s="366"/>
      <c r="N181" s="366"/>
      <c r="O181" s="366"/>
      <c r="P181" s="366"/>
      <c r="Q181" s="366"/>
      <c r="R181" s="366"/>
      <c r="S181" s="366"/>
      <c r="T181" s="366"/>
      <c r="U181" s="366"/>
      <c r="V181" s="366"/>
      <c r="W181" s="366"/>
      <c r="X181" s="366"/>
      <c r="Y181" s="366"/>
      <c r="Z181" s="366"/>
      <c r="AA181" s="366"/>
      <c r="AB181" s="366"/>
      <c r="AC181" s="366"/>
      <c r="AD181" s="366"/>
      <c r="AE181" s="366"/>
      <c r="AF181" s="366"/>
      <c r="AG181" s="366"/>
    </row>
    <row r="182" spans="1:33">
      <c r="A182" s="366"/>
      <c r="B182" s="366"/>
      <c r="C182" s="366"/>
      <c r="D182" s="366"/>
      <c r="E182" s="366"/>
      <c r="F182" s="366"/>
      <c r="G182" s="366"/>
      <c r="H182" s="366"/>
      <c r="I182" s="366"/>
      <c r="J182" s="366"/>
      <c r="K182" s="366"/>
      <c r="L182" s="366"/>
      <c r="M182" s="366"/>
      <c r="N182" s="366"/>
      <c r="O182" s="366"/>
      <c r="P182" s="366"/>
      <c r="Q182" s="366"/>
      <c r="R182" s="366"/>
      <c r="S182" s="366"/>
      <c r="T182" s="366"/>
      <c r="U182" s="366"/>
      <c r="V182" s="366"/>
      <c r="W182" s="366"/>
      <c r="X182" s="366"/>
      <c r="Y182" s="366"/>
      <c r="Z182" s="366"/>
      <c r="AA182" s="366"/>
      <c r="AB182" s="366"/>
      <c r="AC182" s="366"/>
      <c r="AD182" s="366"/>
      <c r="AE182" s="366"/>
      <c r="AF182" s="366"/>
      <c r="AG182" s="366"/>
    </row>
    <row r="183" spans="1:33">
      <c r="A183" s="366"/>
      <c r="B183" s="366"/>
      <c r="C183" s="366"/>
      <c r="D183" s="366"/>
      <c r="E183" s="366"/>
      <c r="F183" s="366"/>
      <c r="G183" s="366"/>
      <c r="H183" s="366"/>
      <c r="I183" s="366"/>
      <c r="J183" s="366"/>
      <c r="K183" s="366"/>
      <c r="L183" s="366"/>
      <c r="M183" s="366"/>
      <c r="N183" s="366"/>
      <c r="O183" s="366"/>
      <c r="P183" s="366"/>
      <c r="Q183" s="366"/>
      <c r="R183" s="366"/>
      <c r="S183" s="366"/>
      <c r="T183" s="366"/>
      <c r="U183" s="366"/>
      <c r="V183" s="366"/>
      <c r="W183" s="366"/>
      <c r="X183" s="366"/>
      <c r="Y183" s="366"/>
      <c r="Z183" s="366"/>
      <c r="AA183" s="366"/>
      <c r="AB183" s="366"/>
      <c r="AC183" s="366"/>
      <c r="AD183" s="366"/>
      <c r="AE183" s="366"/>
      <c r="AF183" s="366"/>
      <c r="AG183" s="366"/>
    </row>
    <row r="184" spans="1:33">
      <c r="A184" s="366"/>
      <c r="B184" s="366"/>
      <c r="C184" s="366"/>
      <c r="D184" s="366"/>
      <c r="E184" s="366"/>
      <c r="F184" s="366"/>
      <c r="G184" s="366"/>
      <c r="H184" s="366"/>
      <c r="I184" s="366"/>
      <c r="J184" s="366"/>
      <c r="K184" s="366"/>
      <c r="L184" s="366"/>
      <c r="M184" s="366"/>
      <c r="N184" s="366"/>
      <c r="O184" s="366"/>
      <c r="P184" s="366"/>
      <c r="Q184" s="366"/>
      <c r="R184" s="366"/>
      <c r="S184" s="366"/>
      <c r="T184" s="366"/>
      <c r="U184" s="366"/>
      <c r="V184" s="366"/>
      <c r="W184" s="366"/>
      <c r="X184" s="366"/>
      <c r="Y184" s="366"/>
      <c r="Z184" s="366"/>
      <c r="AA184" s="366"/>
      <c r="AB184" s="366"/>
      <c r="AC184" s="366"/>
      <c r="AD184" s="366"/>
      <c r="AE184" s="366"/>
      <c r="AF184" s="366"/>
      <c r="AG184" s="366"/>
    </row>
    <row r="185" spans="1:33">
      <c r="A185" s="366"/>
      <c r="B185" s="366"/>
      <c r="C185" s="366"/>
      <c r="D185" s="366"/>
      <c r="E185" s="366"/>
      <c r="F185" s="366"/>
      <c r="G185" s="366"/>
      <c r="H185" s="366"/>
      <c r="I185" s="366"/>
      <c r="J185" s="366"/>
      <c r="K185" s="366"/>
      <c r="L185" s="366"/>
      <c r="M185" s="366"/>
      <c r="N185" s="366"/>
      <c r="O185" s="366"/>
      <c r="P185" s="366"/>
      <c r="Q185" s="366"/>
      <c r="R185" s="366"/>
      <c r="S185" s="366"/>
      <c r="T185" s="366"/>
      <c r="U185" s="366"/>
      <c r="V185" s="366"/>
      <c r="W185" s="366"/>
      <c r="X185" s="366"/>
      <c r="Y185" s="366"/>
      <c r="Z185" s="366"/>
      <c r="AA185" s="366"/>
      <c r="AB185" s="366"/>
      <c r="AC185" s="366"/>
      <c r="AD185" s="366"/>
      <c r="AE185" s="366"/>
      <c r="AF185" s="366"/>
      <c r="AG185" s="366"/>
    </row>
    <row r="186" spans="1:33">
      <c r="A186" s="366"/>
      <c r="B186" s="366"/>
      <c r="C186" s="366"/>
      <c r="D186" s="366"/>
      <c r="E186" s="366"/>
      <c r="F186" s="366"/>
      <c r="G186" s="366"/>
      <c r="H186" s="366"/>
      <c r="I186" s="366"/>
      <c r="J186" s="366"/>
      <c r="K186" s="366"/>
      <c r="L186" s="366"/>
      <c r="M186" s="366"/>
      <c r="N186" s="366"/>
      <c r="O186" s="366"/>
      <c r="P186" s="366"/>
      <c r="Q186" s="366"/>
      <c r="R186" s="366"/>
      <c r="S186" s="366"/>
      <c r="T186" s="366"/>
      <c r="U186" s="366"/>
      <c r="V186" s="366"/>
      <c r="W186" s="366"/>
      <c r="X186" s="366"/>
      <c r="Y186" s="366"/>
      <c r="Z186" s="366"/>
      <c r="AA186" s="366"/>
      <c r="AB186" s="366"/>
      <c r="AC186" s="366"/>
      <c r="AD186" s="366"/>
      <c r="AE186" s="366"/>
      <c r="AF186" s="366"/>
      <c r="AG186" s="366"/>
    </row>
    <row r="187" spans="1:33">
      <c r="A187" s="366"/>
      <c r="B187" s="366"/>
      <c r="C187" s="366"/>
      <c r="D187" s="366"/>
      <c r="E187" s="366"/>
      <c r="F187" s="366"/>
      <c r="G187" s="366"/>
      <c r="H187" s="366"/>
      <c r="I187" s="366"/>
      <c r="J187" s="366"/>
      <c r="K187" s="366"/>
      <c r="L187" s="366"/>
      <c r="M187" s="366"/>
      <c r="N187" s="366"/>
      <c r="O187" s="366"/>
      <c r="P187" s="366"/>
      <c r="Q187" s="366"/>
      <c r="R187" s="366"/>
      <c r="S187" s="366"/>
      <c r="T187" s="366"/>
      <c r="U187" s="366"/>
      <c r="V187" s="366"/>
      <c r="W187" s="366"/>
      <c r="X187" s="366"/>
      <c r="Y187" s="366"/>
      <c r="Z187" s="366"/>
      <c r="AA187" s="366"/>
      <c r="AB187" s="366"/>
      <c r="AC187" s="366"/>
      <c r="AD187" s="366"/>
      <c r="AE187" s="366"/>
      <c r="AF187" s="366"/>
      <c r="AG187" s="366"/>
    </row>
    <row r="188" spans="1:33">
      <c r="A188" s="366"/>
      <c r="B188" s="366"/>
      <c r="C188" s="366"/>
      <c r="D188" s="366"/>
      <c r="E188" s="366"/>
      <c r="F188" s="366"/>
      <c r="G188" s="366"/>
      <c r="H188" s="366"/>
      <c r="I188" s="366"/>
      <c r="J188" s="366"/>
      <c r="K188" s="366"/>
      <c r="L188" s="366"/>
      <c r="M188" s="366"/>
      <c r="N188" s="366"/>
      <c r="O188" s="366"/>
      <c r="P188" s="366"/>
      <c r="Q188" s="366"/>
      <c r="R188" s="366"/>
      <c r="S188" s="366"/>
      <c r="T188" s="366"/>
      <c r="U188" s="366"/>
      <c r="V188" s="366"/>
      <c r="W188" s="366"/>
      <c r="X188" s="366"/>
      <c r="Y188" s="366"/>
      <c r="Z188" s="366"/>
      <c r="AA188" s="366"/>
      <c r="AB188" s="366"/>
      <c r="AC188" s="366"/>
      <c r="AD188" s="366"/>
      <c r="AE188" s="366"/>
      <c r="AF188" s="366"/>
      <c r="AG188" s="366"/>
    </row>
    <row r="189" spans="1:33">
      <c r="A189" s="366"/>
      <c r="B189" s="366"/>
      <c r="C189" s="366"/>
      <c r="D189" s="366"/>
      <c r="E189" s="366"/>
      <c r="F189" s="366"/>
      <c r="G189" s="366"/>
      <c r="H189" s="366"/>
      <c r="I189" s="366"/>
      <c r="J189" s="366"/>
      <c r="K189" s="366"/>
      <c r="L189" s="366"/>
      <c r="M189" s="366"/>
      <c r="N189" s="366"/>
      <c r="O189" s="366"/>
      <c r="P189" s="366"/>
      <c r="Q189" s="366"/>
      <c r="R189" s="366"/>
      <c r="S189" s="366"/>
      <c r="T189" s="366"/>
      <c r="U189" s="366"/>
      <c r="V189" s="366"/>
      <c r="W189" s="366"/>
      <c r="X189" s="366"/>
      <c r="Y189" s="366"/>
      <c r="Z189" s="366"/>
      <c r="AA189" s="366"/>
      <c r="AB189" s="366"/>
      <c r="AC189" s="366"/>
      <c r="AD189" s="366"/>
      <c r="AE189" s="366"/>
      <c r="AF189" s="366"/>
      <c r="AG189" s="366"/>
    </row>
    <row r="190" spans="1:33">
      <c r="A190" s="366"/>
      <c r="B190" s="366"/>
      <c r="C190" s="366"/>
      <c r="D190" s="366"/>
      <c r="E190" s="366"/>
      <c r="F190" s="366"/>
      <c r="G190" s="366"/>
      <c r="H190" s="366"/>
      <c r="I190" s="366"/>
      <c r="J190" s="366"/>
      <c r="K190" s="366"/>
      <c r="L190" s="366"/>
      <c r="M190" s="366"/>
      <c r="N190" s="366"/>
      <c r="O190" s="366"/>
      <c r="P190" s="366"/>
      <c r="Q190" s="366"/>
      <c r="R190" s="366"/>
      <c r="S190" s="366"/>
      <c r="T190" s="366"/>
      <c r="U190" s="366"/>
      <c r="V190" s="366"/>
      <c r="W190" s="366"/>
      <c r="X190" s="366"/>
      <c r="Y190" s="366"/>
      <c r="Z190" s="366"/>
      <c r="AA190" s="366"/>
      <c r="AB190" s="366"/>
      <c r="AC190" s="366"/>
      <c r="AD190" s="366"/>
      <c r="AE190" s="366"/>
      <c r="AF190" s="366"/>
      <c r="AG190" s="366"/>
    </row>
    <row r="191" spans="1:33">
      <c r="A191" s="366"/>
      <c r="B191" s="366"/>
      <c r="C191" s="366"/>
      <c r="D191" s="366"/>
      <c r="E191" s="366"/>
      <c r="F191" s="366"/>
      <c r="G191" s="366"/>
      <c r="H191" s="366"/>
      <c r="I191" s="366"/>
      <c r="J191" s="366"/>
      <c r="K191" s="366"/>
      <c r="L191" s="366"/>
      <c r="M191" s="366"/>
      <c r="N191" s="366"/>
      <c r="O191" s="366"/>
      <c r="P191" s="366"/>
      <c r="Q191" s="366"/>
      <c r="R191" s="366"/>
      <c r="S191" s="366"/>
      <c r="T191" s="366"/>
      <c r="U191" s="366"/>
      <c r="V191" s="366"/>
      <c r="W191" s="366"/>
      <c r="X191" s="366"/>
      <c r="Y191" s="366"/>
      <c r="Z191" s="366"/>
      <c r="AA191" s="366"/>
      <c r="AB191" s="366"/>
      <c r="AC191" s="366"/>
      <c r="AD191" s="366"/>
      <c r="AE191" s="366"/>
      <c r="AF191" s="366"/>
      <c r="AG191" s="366"/>
    </row>
    <row r="192" spans="1:33">
      <c r="A192" s="366"/>
      <c r="B192" s="366"/>
      <c r="C192" s="366"/>
      <c r="D192" s="366"/>
      <c r="E192" s="366"/>
      <c r="F192" s="366"/>
      <c r="G192" s="366"/>
      <c r="H192" s="366"/>
      <c r="I192" s="366"/>
      <c r="J192" s="366"/>
      <c r="K192" s="366"/>
      <c r="L192" s="366"/>
      <c r="M192" s="366"/>
      <c r="N192" s="366"/>
      <c r="O192" s="366"/>
      <c r="P192" s="366"/>
      <c r="Q192" s="366"/>
      <c r="R192" s="366"/>
      <c r="S192" s="366"/>
      <c r="T192" s="366"/>
      <c r="U192" s="366"/>
      <c r="V192" s="366"/>
      <c r="W192" s="366"/>
      <c r="X192" s="366"/>
      <c r="Y192" s="366"/>
      <c r="Z192" s="366"/>
      <c r="AA192" s="366"/>
      <c r="AB192" s="366"/>
      <c r="AC192" s="366"/>
      <c r="AD192" s="366"/>
      <c r="AE192" s="366"/>
      <c r="AF192" s="366"/>
      <c r="AG192" s="366"/>
    </row>
    <row r="193" spans="1:33">
      <c r="A193" s="366"/>
      <c r="B193" s="366"/>
      <c r="C193" s="366"/>
      <c r="D193" s="366"/>
      <c r="E193" s="366"/>
      <c r="F193" s="366"/>
      <c r="G193" s="366"/>
      <c r="H193" s="366"/>
      <c r="I193" s="366"/>
      <c r="J193" s="366"/>
      <c r="K193" s="366"/>
      <c r="L193" s="366"/>
      <c r="M193" s="366"/>
      <c r="N193" s="366"/>
      <c r="O193" s="366"/>
      <c r="P193" s="366"/>
      <c r="Q193" s="366"/>
      <c r="R193" s="366"/>
      <c r="S193" s="366"/>
      <c r="T193" s="366"/>
      <c r="U193" s="366"/>
      <c r="V193" s="366"/>
      <c r="W193" s="366"/>
      <c r="X193" s="366"/>
      <c r="Y193" s="366"/>
      <c r="Z193" s="366"/>
      <c r="AA193" s="366"/>
      <c r="AB193" s="366"/>
      <c r="AC193" s="366"/>
      <c r="AD193" s="366"/>
      <c r="AE193" s="366"/>
      <c r="AF193" s="366"/>
      <c r="AG193" s="366"/>
    </row>
    <row r="194" spans="1:33">
      <c r="A194" s="366"/>
      <c r="B194" s="366"/>
      <c r="C194" s="366"/>
      <c r="D194" s="366"/>
      <c r="E194" s="366"/>
      <c r="F194" s="366"/>
      <c r="G194" s="366"/>
      <c r="H194" s="366"/>
      <c r="I194" s="366"/>
      <c r="J194" s="366"/>
      <c r="K194" s="366"/>
      <c r="L194" s="366"/>
      <c r="M194" s="366"/>
      <c r="N194" s="366"/>
      <c r="O194" s="366"/>
      <c r="P194" s="366"/>
      <c r="Q194" s="366"/>
      <c r="R194" s="366"/>
      <c r="S194" s="366"/>
      <c r="T194" s="366"/>
      <c r="U194" s="366"/>
      <c r="V194" s="366"/>
      <c r="W194" s="366"/>
      <c r="X194" s="366"/>
      <c r="Y194" s="366"/>
      <c r="Z194" s="366"/>
      <c r="AA194" s="366"/>
      <c r="AB194" s="366"/>
      <c r="AC194" s="366"/>
      <c r="AD194" s="366"/>
      <c r="AE194" s="366"/>
      <c r="AF194" s="366"/>
      <c r="AG194" s="366"/>
    </row>
    <row r="195" spans="1:33">
      <c r="A195" s="366"/>
      <c r="B195" s="366"/>
      <c r="C195" s="366"/>
      <c r="D195" s="366"/>
      <c r="E195" s="366"/>
      <c r="F195" s="366"/>
      <c r="G195" s="366"/>
      <c r="H195" s="366"/>
      <c r="I195" s="366"/>
      <c r="J195" s="366"/>
      <c r="K195" s="366"/>
      <c r="L195" s="366"/>
      <c r="M195" s="366"/>
      <c r="N195" s="366"/>
      <c r="O195" s="366"/>
      <c r="P195" s="366"/>
      <c r="Q195" s="366"/>
      <c r="R195" s="366"/>
      <c r="S195" s="366"/>
      <c r="T195" s="366"/>
      <c r="U195" s="366"/>
      <c r="V195" s="366"/>
      <c r="W195" s="366"/>
      <c r="X195" s="366"/>
      <c r="Y195" s="366"/>
      <c r="Z195" s="366"/>
      <c r="AA195" s="366"/>
      <c r="AB195" s="366"/>
      <c r="AC195" s="366"/>
      <c r="AD195" s="366"/>
      <c r="AE195" s="366"/>
      <c r="AF195" s="366"/>
      <c r="AG195" s="366"/>
    </row>
    <row r="196" spans="1:33">
      <c r="A196" s="366"/>
      <c r="B196" s="366"/>
      <c r="C196" s="366"/>
      <c r="D196" s="366"/>
      <c r="E196" s="366"/>
      <c r="F196" s="366"/>
      <c r="G196" s="366"/>
      <c r="H196" s="366"/>
      <c r="I196" s="366"/>
      <c r="J196" s="366"/>
      <c r="K196" s="366"/>
      <c r="L196" s="366"/>
      <c r="M196" s="366"/>
      <c r="N196" s="366"/>
      <c r="O196" s="366"/>
      <c r="P196" s="366"/>
      <c r="Q196" s="366"/>
      <c r="R196" s="366"/>
      <c r="S196" s="366"/>
      <c r="T196" s="366"/>
      <c r="U196" s="366"/>
      <c r="V196" s="366"/>
      <c r="W196" s="366"/>
      <c r="X196" s="366"/>
      <c r="Y196" s="366"/>
      <c r="Z196" s="366"/>
      <c r="AA196" s="366"/>
      <c r="AB196" s="366"/>
      <c r="AC196" s="366"/>
      <c r="AD196" s="366"/>
      <c r="AE196" s="366"/>
      <c r="AF196" s="366"/>
      <c r="AG196" s="366"/>
    </row>
    <row r="197" spans="1:33">
      <c r="A197" s="366"/>
      <c r="B197" s="366"/>
      <c r="C197" s="366"/>
      <c r="D197" s="366"/>
      <c r="E197" s="366"/>
      <c r="F197" s="366"/>
      <c r="G197" s="366"/>
      <c r="H197" s="366"/>
      <c r="I197" s="366"/>
      <c r="J197" s="366"/>
      <c r="K197" s="366"/>
      <c r="L197" s="366"/>
      <c r="M197" s="366"/>
      <c r="N197" s="366"/>
      <c r="O197" s="366"/>
      <c r="P197" s="366"/>
      <c r="Q197" s="366"/>
      <c r="R197" s="366"/>
      <c r="S197" s="366"/>
      <c r="T197" s="366"/>
      <c r="U197" s="366"/>
      <c r="V197" s="366"/>
      <c r="W197" s="366"/>
      <c r="X197" s="366"/>
      <c r="Y197" s="366"/>
      <c r="Z197" s="366"/>
      <c r="AA197" s="366"/>
      <c r="AB197" s="366"/>
      <c r="AC197" s="366"/>
      <c r="AD197" s="366"/>
      <c r="AE197" s="366"/>
      <c r="AF197" s="366"/>
      <c r="AG197" s="366"/>
    </row>
    <row r="198" spans="1:33">
      <c r="A198" s="366"/>
      <c r="B198" s="366"/>
      <c r="C198" s="366"/>
      <c r="D198" s="366"/>
      <c r="E198" s="366"/>
      <c r="F198" s="366"/>
      <c r="G198" s="366"/>
      <c r="H198" s="366"/>
      <c r="I198" s="366"/>
      <c r="J198" s="366"/>
      <c r="K198" s="366"/>
      <c r="L198" s="366"/>
      <c r="M198" s="366"/>
      <c r="N198" s="366"/>
      <c r="O198" s="366"/>
      <c r="P198" s="366"/>
      <c r="Q198" s="366"/>
      <c r="R198" s="366"/>
      <c r="S198" s="366"/>
      <c r="T198" s="366"/>
      <c r="U198" s="366"/>
      <c r="V198" s="366"/>
      <c r="W198" s="366"/>
      <c r="X198" s="366"/>
      <c r="Y198" s="366"/>
      <c r="Z198" s="366"/>
      <c r="AA198" s="366"/>
      <c r="AB198" s="366"/>
      <c r="AC198" s="366"/>
      <c r="AD198" s="366"/>
      <c r="AE198" s="366"/>
      <c r="AF198" s="366"/>
      <c r="AG198" s="366"/>
    </row>
    <row r="199" spans="1:33">
      <c r="A199" s="366"/>
      <c r="B199" s="366"/>
      <c r="C199" s="366"/>
      <c r="D199" s="366"/>
      <c r="E199" s="366"/>
      <c r="F199" s="366"/>
      <c r="G199" s="366"/>
      <c r="H199" s="366"/>
      <c r="I199" s="366"/>
      <c r="J199" s="366"/>
      <c r="K199" s="366"/>
      <c r="L199" s="366"/>
      <c r="M199" s="366"/>
      <c r="N199" s="366"/>
      <c r="O199" s="366"/>
      <c r="P199" s="366"/>
      <c r="Q199" s="366"/>
      <c r="R199" s="366"/>
      <c r="S199" s="366"/>
      <c r="T199" s="366"/>
      <c r="U199" s="366"/>
      <c r="V199" s="366"/>
      <c r="W199" s="366"/>
      <c r="X199" s="366"/>
      <c r="Y199" s="366"/>
      <c r="Z199" s="366"/>
      <c r="AA199" s="366"/>
      <c r="AB199" s="366"/>
      <c r="AC199" s="366"/>
      <c r="AD199" s="366"/>
      <c r="AE199" s="366"/>
      <c r="AF199" s="366"/>
      <c r="AG199" s="366"/>
    </row>
    <row r="200" spans="1:33">
      <c r="A200" s="366"/>
      <c r="B200" s="366"/>
      <c r="C200" s="366"/>
      <c r="D200" s="366"/>
      <c r="E200" s="366"/>
      <c r="F200" s="366"/>
      <c r="G200" s="366"/>
      <c r="H200" s="366"/>
      <c r="I200" s="366"/>
      <c r="J200" s="366"/>
      <c r="K200" s="366"/>
      <c r="L200" s="366"/>
      <c r="M200" s="366"/>
      <c r="N200" s="366"/>
      <c r="O200" s="366"/>
      <c r="P200" s="366"/>
      <c r="Q200" s="366"/>
      <c r="R200" s="366"/>
      <c r="S200" s="366"/>
      <c r="T200" s="366"/>
      <c r="U200" s="366"/>
      <c r="V200" s="366"/>
      <c r="W200" s="366"/>
      <c r="X200" s="366"/>
      <c r="Y200" s="366"/>
      <c r="Z200" s="366"/>
      <c r="AA200" s="366"/>
      <c r="AB200" s="366"/>
      <c r="AC200" s="366"/>
      <c r="AD200" s="366"/>
      <c r="AE200" s="366"/>
      <c r="AF200" s="366"/>
      <c r="AG200" s="366"/>
    </row>
    <row r="201" spans="1:33">
      <c r="A201" s="366"/>
      <c r="B201" s="366"/>
      <c r="C201" s="366"/>
      <c r="D201" s="366"/>
      <c r="E201" s="366"/>
      <c r="F201" s="366"/>
      <c r="G201" s="366"/>
      <c r="H201" s="366"/>
      <c r="I201" s="366"/>
      <c r="J201" s="366"/>
      <c r="K201" s="366"/>
      <c r="L201" s="366"/>
      <c r="M201" s="366"/>
      <c r="N201" s="366"/>
      <c r="O201" s="366"/>
      <c r="P201" s="366"/>
      <c r="Q201" s="366"/>
      <c r="R201" s="366"/>
      <c r="S201" s="366"/>
      <c r="T201" s="366"/>
      <c r="U201" s="366"/>
      <c r="V201" s="366"/>
      <c r="W201" s="366"/>
      <c r="X201" s="366"/>
      <c r="Y201" s="366"/>
      <c r="Z201" s="366"/>
      <c r="AA201" s="366"/>
      <c r="AB201" s="366"/>
      <c r="AC201" s="366"/>
      <c r="AD201" s="366"/>
      <c r="AE201" s="366"/>
      <c r="AF201" s="366"/>
      <c r="AG201" s="366"/>
    </row>
    <row r="202" spans="1:33">
      <c r="A202" s="366"/>
      <c r="B202" s="366"/>
      <c r="C202" s="366"/>
      <c r="D202" s="366"/>
      <c r="E202" s="366"/>
      <c r="F202" s="366"/>
      <c r="G202" s="366"/>
      <c r="H202" s="366"/>
      <c r="I202" s="366"/>
      <c r="J202" s="366"/>
      <c r="K202" s="366"/>
      <c r="L202" s="366"/>
      <c r="M202" s="366"/>
      <c r="N202" s="366"/>
      <c r="O202" s="366"/>
      <c r="P202" s="366"/>
      <c r="Q202" s="366"/>
      <c r="R202" s="366"/>
      <c r="S202" s="366"/>
      <c r="T202" s="366"/>
      <c r="U202" s="366"/>
      <c r="V202" s="366"/>
      <c r="W202" s="366"/>
      <c r="X202" s="366"/>
      <c r="Y202" s="366"/>
      <c r="Z202" s="366"/>
      <c r="AA202" s="366"/>
      <c r="AB202" s="366"/>
      <c r="AC202" s="366"/>
      <c r="AD202" s="366"/>
      <c r="AE202" s="366"/>
      <c r="AF202" s="366"/>
      <c r="AG202" s="366"/>
    </row>
    <row r="203" spans="1:33">
      <c r="A203" s="366"/>
      <c r="B203" s="366"/>
      <c r="C203" s="366"/>
      <c r="D203" s="366"/>
      <c r="E203" s="366"/>
      <c r="F203" s="366"/>
      <c r="G203" s="366"/>
      <c r="H203" s="366"/>
      <c r="I203" s="366"/>
      <c r="J203" s="366"/>
      <c r="K203" s="366"/>
      <c r="L203" s="366"/>
      <c r="M203" s="366"/>
      <c r="N203" s="366"/>
      <c r="O203" s="366"/>
      <c r="P203" s="366"/>
      <c r="Q203" s="366"/>
      <c r="R203" s="366"/>
      <c r="S203" s="366"/>
      <c r="T203" s="366"/>
      <c r="U203" s="366"/>
      <c r="V203" s="366"/>
      <c r="W203" s="366"/>
      <c r="X203" s="366"/>
      <c r="Y203" s="366"/>
      <c r="Z203" s="366"/>
      <c r="AA203" s="366"/>
      <c r="AB203" s="366"/>
      <c r="AC203" s="366"/>
      <c r="AD203" s="366"/>
      <c r="AE203" s="366"/>
      <c r="AF203" s="366"/>
      <c r="AG203" s="366"/>
    </row>
    <row r="204" spans="1:33">
      <c r="A204" s="366"/>
      <c r="B204" s="366"/>
      <c r="C204" s="366"/>
      <c r="D204" s="366"/>
      <c r="E204" s="366"/>
      <c r="F204" s="366"/>
      <c r="G204" s="366"/>
      <c r="H204" s="366"/>
      <c r="I204" s="366"/>
      <c r="J204" s="366"/>
      <c r="K204" s="366"/>
      <c r="L204" s="366"/>
      <c r="M204" s="366"/>
      <c r="N204" s="366"/>
      <c r="O204" s="366"/>
      <c r="P204" s="366"/>
      <c r="Q204" s="366"/>
      <c r="R204" s="366"/>
      <c r="S204" s="366"/>
      <c r="T204" s="366"/>
      <c r="U204" s="366"/>
      <c r="V204" s="366"/>
      <c r="W204" s="366"/>
      <c r="X204" s="366"/>
      <c r="Y204" s="366"/>
      <c r="Z204" s="366"/>
      <c r="AA204" s="366"/>
      <c r="AB204" s="366"/>
      <c r="AC204" s="366"/>
      <c r="AD204" s="366"/>
      <c r="AE204" s="366"/>
      <c r="AF204" s="366"/>
      <c r="AG204" s="366"/>
    </row>
    <row r="205" spans="1:33">
      <c r="A205" s="366"/>
      <c r="B205" s="366"/>
      <c r="C205" s="366"/>
      <c r="D205" s="366"/>
      <c r="E205" s="366"/>
      <c r="F205" s="366"/>
      <c r="G205" s="366"/>
      <c r="H205" s="366"/>
      <c r="I205" s="366"/>
      <c r="J205" s="366"/>
      <c r="K205" s="366"/>
      <c r="L205" s="366"/>
      <c r="M205" s="366"/>
      <c r="N205" s="366"/>
      <c r="O205" s="366"/>
      <c r="P205" s="366"/>
      <c r="Q205" s="366"/>
      <c r="R205" s="366"/>
      <c r="S205" s="366"/>
      <c r="T205" s="366"/>
      <c r="U205" s="366"/>
      <c r="V205" s="366"/>
      <c r="W205" s="366"/>
      <c r="X205" s="366"/>
      <c r="Y205" s="366"/>
      <c r="Z205" s="366"/>
      <c r="AA205" s="366"/>
      <c r="AB205" s="366"/>
      <c r="AC205" s="366"/>
      <c r="AD205" s="366"/>
      <c r="AE205" s="366"/>
      <c r="AF205" s="366"/>
      <c r="AG205" s="366"/>
    </row>
    <row r="206" spans="1:33">
      <c r="A206" s="366"/>
      <c r="B206" s="366"/>
      <c r="C206" s="366"/>
      <c r="D206" s="366"/>
      <c r="E206" s="366"/>
      <c r="F206" s="366"/>
      <c r="G206" s="366"/>
      <c r="H206" s="366"/>
      <c r="I206" s="366"/>
      <c r="J206" s="366"/>
      <c r="K206" s="366"/>
      <c r="L206" s="366"/>
      <c r="M206" s="366"/>
      <c r="N206" s="366"/>
      <c r="O206" s="366"/>
      <c r="P206" s="366"/>
      <c r="Q206" s="366"/>
      <c r="R206" s="366"/>
      <c r="S206" s="366"/>
      <c r="T206" s="366"/>
      <c r="U206" s="366"/>
      <c r="V206" s="366"/>
      <c r="W206" s="366"/>
      <c r="X206" s="366"/>
      <c r="Y206" s="366"/>
      <c r="Z206" s="366"/>
      <c r="AA206" s="366"/>
      <c r="AB206" s="366"/>
      <c r="AC206" s="366"/>
      <c r="AD206" s="366"/>
      <c r="AE206" s="366"/>
      <c r="AF206" s="366"/>
      <c r="AG206" s="366"/>
    </row>
    <row r="207" spans="1:33">
      <c r="A207" s="366"/>
      <c r="B207" s="366"/>
      <c r="C207" s="366"/>
      <c r="D207" s="366"/>
      <c r="E207" s="366"/>
      <c r="F207" s="366"/>
      <c r="G207" s="366"/>
      <c r="H207" s="366"/>
      <c r="I207" s="366"/>
      <c r="J207" s="366"/>
      <c r="K207" s="366"/>
      <c r="L207" s="366"/>
      <c r="M207" s="366"/>
      <c r="N207" s="366"/>
      <c r="O207" s="366"/>
      <c r="P207" s="366"/>
      <c r="Q207" s="366"/>
      <c r="R207" s="366"/>
      <c r="S207" s="366"/>
      <c r="T207" s="366"/>
      <c r="U207" s="366"/>
      <c r="V207" s="366"/>
      <c r="W207" s="366"/>
      <c r="X207" s="366"/>
      <c r="Y207" s="366"/>
      <c r="Z207" s="366"/>
      <c r="AA207" s="366"/>
      <c r="AB207" s="366"/>
      <c r="AC207" s="366"/>
      <c r="AD207" s="366"/>
      <c r="AE207" s="366"/>
      <c r="AF207" s="366"/>
      <c r="AG207" s="366"/>
    </row>
    <row r="208" spans="1:33">
      <c r="A208" s="366"/>
      <c r="B208" s="366"/>
      <c r="C208" s="366"/>
      <c r="D208" s="366"/>
      <c r="E208" s="366"/>
      <c r="F208" s="366"/>
      <c r="G208" s="366"/>
      <c r="H208" s="366"/>
      <c r="I208" s="366"/>
      <c r="J208" s="366"/>
      <c r="K208" s="366"/>
      <c r="L208" s="366"/>
      <c r="M208" s="366"/>
      <c r="N208" s="366"/>
      <c r="O208" s="366"/>
      <c r="P208" s="366"/>
      <c r="Q208" s="366"/>
      <c r="R208" s="366"/>
      <c r="S208" s="366"/>
      <c r="T208" s="366"/>
      <c r="U208" s="366"/>
      <c r="V208" s="366"/>
      <c r="W208" s="366"/>
      <c r="X208" s="366"/>
      <c r="Y208" s="366"/>
      <c r="Z208" s="366"/>
      <c r="AA208" s="366"/>
      <c r="AB208" s="366"/>
      <c r="AC208" s="366"/>
      <c r="AD208" s="366"/>
      <c r="AE208" s="366"/>
      <c r="AF208" s="366"/>
      <c r="AG208" s="366"/>
    </row>
    <row r="209" spans="1:33">
      <c r="A209" s="366"/>
      <c r="B209" s="366"/>
      <c r="C209" s="366"/>
      <c r="D209" s="366"/>
      <c r="E209" s="366"/>
      <c r="F209" s="366"/>
      <c r="G209" s="366"/>
      <c r="H209" s="366"/>
      <c r="I209" s="366"/>
      <c r="J209" s="366"/>
      <c r="K209" s="366"/>
      <c r="L209" s="366"/>
      <c r="M209" s="366"/>
      <c r="N209" s="366"/>
      <c r="O209" s="366"/>
      <c r="P209" s="366"/>
      <c r="Q209" s="366"/>
      <c r="R209" s="366"/>
      <c r="S209" s="366"/>
      <c r="T209" s="366"/>
      <c r="U209" s="366"/>
      <c r="V209" s="366"/>
      <c r="W209" s="366"/>
      <c r="X209" s="366"/>
      <c r="Y209" s="366"/>
      <c r="Z209" s="366"/>
      <c r="AA209" s="366"/>
      <c r="AB209" s="366"/>
      <c r="AC209" s="366"/>
      <c r="AD209" s="366"/>
      <c r="AE209" s="366"/>
      <c r="AF209" s="366"/>
      <c r="AG209" s="366"/>
    </row>
    <row r="210" spans="1:33">
      <c r="A210" s="366"/>
      <c r="B210" s="366"/>
      <c r="C210" s="366"/>
      <c r="D210" s="366"/>
      <c r="E210" s="366"/>
      <c r="F210" s="366"/>
      <c r="G210" s="366"/>
      <c r="H210" s="366"/>
      <c r="I210" s="366"/>
      <c r="J210" s="366"/>
      <c r="K210" s="366"/>
      <c r="L210" s="366"/>
      <c r="M210" s="366"/>
      <c r="N210" s="366"/>
      <c r="O210" s="366"/>
      <c r="P210" s="366"/>
      <c r="Q210" s="366"/>
      <c r="R210" s="366"/>
      <c r="S210" s="366"/>
      <c r="T210" s="366"/>
      <c r="U210" s="366"/>
      <c r="V210" s="366"/>
      <c r="W210" s="366"/>
      <c r="X210" s="366"/>
      <c r="Y210" s="366"/>
      <c r="Z210" s="366"/>
      <c r="AA210" s="366"/>
      <c r="AB210" s="366"/>
      <c r="AC210" s="366"/>
      <c r="AD210" s="366"/>
      <c r="AE210" s="366"/>
      <c r="AF210" s="366"/>
      <c r="AG210" s="366"/>
    </row>
    <row r="211" spans="1:33">
      <c r="A211" s="366"/>
      <c r="B211" s="366"/>
      <c r="C211" s="366"/>
      <c r="D211" s="366"/>
      <c r="E211" s="366"/>
      <c r="F211" s="366"/>
      <c r="G211" s="366"/>
      <c r="H211" s="366"/>
      <c r="I211" s="366"/>
      <c r="J211" s="366"/>
      <c r="K211" s="366"/>
      <c r="L211" s="366"/>
      <c r="M211" s="366"/>
      <c r="N211" s="366"/>
      <c r="O211" s="366"/>
      <c r="P211" s="366"/>
      <c r="Q211" s="366"/>
      <c r="R211" s="366"/>
      <c r="S211" s="366"/>
      <c r="T211" s="366"/>
      <c r="U211" s="366"/>
      <c r="V211" s="366"/>
      <c r="W211" s="366"/>
      <c r="X211" s="366"/>
      <c r="Y211" s="366"/>
      <c r="Z211" s="366"/>
      <c r="AA211" s="366"/>
      <c r="AB211" s="366"/>
      <c r="AC211" s="366"/>
      <c r="AD211" s="366"/>
      <c r="AE211" s="366"/>
      <c r="AF211" s="366"/>
      <c r="AG211" s="366"/>
    </row>
    <row r="212" spans="1:33">
      <c r="A212" s="366"/>
      <c r="B212" s="366"/>
      <c r="C212" s="366"/>
      <c r="D212" s="366"/>
      <c r="E212" s="366"/>
      <c r="F212" s="366"/>
      <c r="G212" s="366"/>
      <c r="H212" s="366"/>
      <c r="I212" s="366"/>
      <c r="J212" s="366"/>
      <c r="K212" s="366"/>
      <c r="L212" s="366"/>
      <c r="M212" s="366"/>
      <c r="N212" s="366"/>
      <c r="O212" s="366"/>
      <c r="P212" s="366"/>
      <c r="Q212" s="366"/>
      <c r="R212" s="366"/>
      <c r="S212" s="366"/>
      <c r="T212" s="366"/>
      <c r="U212" s="366"/>
      <c r="V212" s="366"/>
      <c r="W212" s="366"/>
      <c r="X212" s="366"/>
      <c r="Y212" s="366"/>
      <c r="Z212" s="366"/>
      <c r="AA212" s="366"/>
      <c r="AB212" s="366"/>
      <c r="AC212" s="366"/>
      <c r="AD212" s="366"/>
      <c r="AE212" s="366"/>
      <c r="AF212" s="366"/>
      <c r="AG212" s="366"/>
    </row>
    <row r="213" spans="1:33">
      <c r="A213" s="366"/>
      <c r="B213" s="366"/>
      <c r="C213" s="366"/>
      <c r="D213" s="366"/>
      <c r="E213" s="366"/>
      <c r="F213" s="366"/>
      <c r="G213" s="366"/>
      <c r="H213" s="366"/>
      <c r="I213" s="366"/>
      <c r="J213" s="366"/>
      <c r="K213" s="366"/>
      <c r="L213" s="366"/>
      <c r="M213" s="366"/>
      <c r="N213" s="366"/>
      <c r="O213" s="366"/>
      <c r="P213" s="366"/>
      <c r="Q213" s="366"/>
      <c r="R213" s="366"/>
      <c r="S213" s="366"/>
      <c r="T213" s="366"/>
      <c r="U213" s="366"/>
      <c r="V213" s="366"/>
      <c r="W213" s="366"/>
      <c r="X213" s="366"/>
      <c r="Y213" s="366"/>
      <c r="Z213" s="366"/>
      <c r="AA213" s="366"/>
      <c r="AB213" s="366"/>
      <c r="AC213" s="366"/>
      <c r="AD213" s="366"/>
      <c r="AE213" s="366"/>
      <c r="AF213" s="366"/>
      <c r="AG213" s="366"/>
    </row>
    <row r="214" spans="1:33">
      <c r="A214" s="366"/>
      <c r="B214" s="366"/>
      <c r="C214" s="366"/>
      <c r="D214" s="366"/>
      <c r="E214" s="366"/>
      <c r="F214" s="366"/>
      <c r="G214" s="366"/>
      <c r="H214" s="366"/>
      <c r="I214" s="366"/>
      <c r="J214" s="366"/>
      <c r="K214" s="366"/>
      <c r="L214" s="366"/>
      <c r="M214" s="366"/>
      <c r="N214" s="366"/>
      <c r="O214" s="366"/>
      <c r="P214" s="366"/>
      <c r="Q214" s="366"/>
      <c r="R214" s="366"/>
      <c r="S214" s="366"/>
      <c r="T214" s="366"/>
      <c r="U214" s="366"/>
      <c r="V214" s="366"/>
      <c r="W214" s="366"/>
      <c r="X214" s="366"/>
      <c r="Y214" s="366"/>
      <c r="Z214" s="366"/>
      <c r="AA214" s="366"/>
      <c r="AB214" s="366"/>
      <c r="AC214" s="366"/>
      <c r="AD214" s="366"/>
      <c r="AE214" s="366"/>
      <c r="AF214" s="366"/>
      <c r="AG214" s="366"/>
    </row>
    <row r="215" spans="1:33">
      <c r="A215" s="366"/>
      <c r="B215" s="366"/>
      <c r="C215" s="366"/>
      <c r="D215" s="366"/>
      <c r="E215" s="366"/>
      <c r="F215" s="366"/>
      <c r="G215" s="366"/>
      <c r="H215" s="366"/>
      <c r="I215" s="366"/>
      <c r="J215" s="366"/>
      <c r="K215" s="366"/>
      <c r="L215" s="366"/>
      <c r="M215" s="366"/>
      <c r="N215" s="366"/>
      <c r="O215" s="366"/>
      <c r="P215" s="366"/>
      <c r="Q215" s="366"/>
      <c r="R215" s="366"/>
      <c r="S215" s="366"/>
      <c r="T215" s="366"/>
      <c r="U215" s="366"/>
      <c r="V215" s="366"/>
      <c r="W215" s="366"/>
      <c r="X215" s="366"/>
      <c r="Y215" s="366"/>
      <c r="Z215" s="366"/>
      <c r="AA215" s="366"/>
      <c r="AB215" s="366"/>
      <c r="AC215" s="366"/>
      <c r="AD215" s="366"/>
      <c r="AE215" s="366"/>
      <c r="AF215" s="366"/>
      <c r="AG215" s="366"/>
    </row>
    <row r="216" spans="1:33">
      <c r="A216" s="366"/>
      <c r="B216" s="366"/>
      <c r="C216" s="366"/>
      <c r="D216" s="366"/>
      <c r="E216" s="366"/>
      <c r="F216" s="366"/>
      <c r="G216" s="366"/>
      <c r="H216" s="366"/>
      <c r="I216" s="366"/>
      <c r="J216" s="366"/>
      <c r="K216" s="366"/>
      <c r="L216" s="366"/>
      <c r="M216" s="366"/>
      <c r="N216" s="366"/>
      <c r="O216" s="366"/>
      <c r="P216" s="366"/>
      <c r="Q216" s="366"/>
      <c r="R216" s="366"/>
      <c r="S216" s="366"/>
      <c r="T216" s="366"/>
      <c r="U216" s="366"/>
      <c r="V216" s="366"/>
      <c r="W216" s="366"/>
      <c r="X216" s="366"/>
      <c r="Y216" s="366"/>
      <c r="Z216" s="366"/>
      <c r="AA216" s="366"/>
      <c r="AB216" s="366"/>
      <c r="AC216" s="366"/>
      <c r="AD216" s="366"/>
      <c r="AE216" s="366"/>
      <c r="AF216" s="366"/>
      <c r="AG216" s="366"/>
    </row>
    <row r="217" spans="1:33">
      <c r="A217" s="366"/>
      <c r="B217" s="366"/>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row>
    <row r="218" spans="1:33">
      <c r="A218" s="366"/>
      <c r="B218" s="366"/>
      <c r="C218" s="366"/>
      <c r="D218" s="366"/>
      <c r="E218" s="366"/>
      <c r="F218" s="366"/>
      <c r="G218" s="366"/>
      <c r="H218" s="366"/>
      <c r="I218" s="366"/>
      <c r="J218" s="366"/>
      <c r="K218" s="366"/>
      <c r="L218" s="366"/>
      <c r="M218" s="366"/>
      <c r="N218" s="366"/>
      <c r="O218" s="366"/>
      <c r="P218" s="366"/>
      <c r="Q218" s="366"/>
      <c r="R218" s="366"/>
      <c r="S218" s="366"/>
      <c r="T218" s="366"/>
      <c r="U218" s="366"/>
      <c r="V218" s="366"/>
      <c r="W218" s="366"/>
      <c r="X218" s="366"/>
      <c r="Y218" s="366"/>
      <c r="Z218" s="366"/>
      <c r="AA218" s="366"/>
      <c r="AB218" s="366"/>
      <c r="AC218" s="366"/>
      <c r="AD218" s="366"/>
      <c r="AE218" s="366"/>
      <c r="AF218" s="366"/>
      <c r="AG218" s="366"/>
    </row>
    <row r="219" spans="1:33">
      <c r="A219" s="366"/>
      <c r="B219" s="366"/>
      <c r="C219" s="366"/>
      <c r="D219" s="366"/>
      <c r="E219" s="366"/>
      <c r="F219" s="366"/>
      <c r="G219" s="366"/>
      <c r="H219" s="366"/>
      <c r="I219" s="366"/>
      <c r="J219" s="366"/>
      <c r="K219" s="366"/>
      <c r="L219" s="366"/>
      <c r="M219" s="366"/>
      <c r="N219" s="366"/>
      <c r="O219" s="366"/>
      <c r="P219" s="366"/>
      <c r="Q219" s="366"/>
      <c r="R219" s="366"/>
      <c r="S219" s="366"/>
      <c r="T219" s="366"/>
      <c r="U219" s="366"/>
      <c r="V219" s="366"/>
      <c r="W219" s="366"/>
      <c r="X219" s="366"/>
      <c r="Y219" s="366"/>
      <c r="Z219" s="366"/>
      <c r="AA219" s="366"/>
      <c r="AB219" s="366"/>
      <c r="AC219" s="366"/>
      <c r="AD219" s="366"/>
      <c r="AE219" s="366"/>
      <c r="AF219" s="366"/>
      <c r="AG219" s="366"/>
    </row>
    <row r="220" spans="1:33">
      <c r="A220" s="366"/>
      <c r="B220" s="366"/>
      <c r="C220" s="366"/>
      <c r="D220" s="366"/>
      <c r="E220" s="366"/>
      <c r="F220" s="366"/>
      <c r="G220" s="366"/>
      <c r="H220" s="366"/>
      <c r="I220" s="366"/>
      <c r="J220" s="366"/>
      <c r="K220" s="366"/>
      <c r="L220" s="366"/>
      <c r="M220" s="366"/>
      <c r="N220" s="366"/>
      <c r="O220" s="366"/>
      <c r="P220" s="366"/>
      <c r="Q220" s="366"/>
      <c r="R220" s="366"/>
      <c r="S220" s="366"/>
      <c r="T220" s="366"/>
      <c r="U220" s="366"/>
      <c r="V220" s="366"/>
      <c r="W220" s="366"/>
      <c r="X220" s="366"/>
      <c r="Y220" s="366"/>
      <c r="Z220" s="366"/>
      <c r="AA220" s="366"/>
      <c r="AB220" s="366"/>
      <c r="AC220" s="366"/>
      <c r="AD220" s="366"/>
      <c r="AE220" s="366"/>
      <c r="AF220" s="366"/>
      <c r="AG220" s="366"/>
    </row>
    <row r="221" spans="1:33">
      <c r="A221" s="366"/>
      <c r="B221" s="366"/>
      <c r="C221" s="366"/>
      <c r="D221" s="366"/>
      <c r="E221" s="366"/>
      <c r="F221" s="366"/>
      <c r="G221" s="366"/>
      <c r="H221" s="366"/>
      <c r="I221" s="366"/>
      <c r="J221" s="366"/>
      <c r="K221" s="366"/>
      <c r="L221" s="366"/>
      <c r="M221" s="366"/>
      <c r="N221" s="366"/>
      <c r="O221" s="366"/>
      <c r="P221" s="366"/>
      <c r="Q221" s="366"/>
      <c r="R221" s="366"/>
      <c r="S221" s="366"/>
      <c r="T221" s="366"/>
      <c r="U221" s="366"/>
      <c r="V221" s="366"/>
      <c r="W221" s="366"/>
      <c r="X221" s="366"/>
      <c r="Y221" s="366"/>
      <c r="Z221" s="366"/>
      <c r="AA221" s="366"/>
      <c r="AB221" s="366"/>
      <c r="AC221" s="366"/>
      <c r="AD221" s="366"/>
      <c r="AE221" s="366"/>
      <c r="AF221" s="366"/>
      <c r="AG221" s="366"/>
    </row>
    <row r="222" spans="1:33">
      <c r="A222" s="366"/>
      <c r="B222" s="366"/>
      <c r="C222" s="366"/>
      <c r="D222" s="366"/>
      <c r="E222" s="366"/>
      <c r="F222" s="366"/>
      <c r="G222" s="366"/>
      <c r="H222" s="366"/>
      <c r="I222" s="366"/>
      <c r="J222" s="366"/>
      <c r="K222" s="366"/>
      <c r="L222" s="366"/>
      <c r="M222" s="366"/>
      <c r="N222" s="366"/>
      <c r="O222" s="366"/>
      <c r="P222" s="366"/>
      <c r="Q222" s="366"/>
      <c r="R222" s="366"/>
      <c r="S222" s="366"/>
      <c r="T222" s="366"/>
      <c r="U222" s="366"/>
      <c r="V222" s="366"/>
      <c r="W222" s="366"/>
      <c r="X222" s="366"/>
      <c r="Y222" s="366"/>
      <c r="Z222" s="366"/>
      <c r="AA222" s="366"/>
      <c r="AB222" s="366"/>
      <c r="AC222" s="366"/>
      <c r="AD222" s="366"/>
      <c r="AE222" s="366"/>
      <c r="AF222" s="366"/>
      <c r="AG222" s="366"/>
    </row>
    <row r="223" spans="1:33">
      <c r="A223" s="366"/>
      <c r="B223" s="366"/>
      <c r="C223" s="366"/>
      <c r="D223" s="366"/>
      <c r="E223" s="366"/>
      <c r="F223" s="366"/>
      <c r="G223" s="366"/>
      <c r="H223" s="366"/>
      <c r="I223" s="366"/>
      <c r="J223" s="366"/>
      <c r="K223" s="366"/>
      <c r="L223" s="366"/>
      <c r="M223" s="366"/>
      <c r="N223" s="366"/>
      <c r="O223" s="366"/>
      <c r="P223" s="366"/>
      <c r="Q223" s="366"/>
      <c r="R223" s="366"/>
      <c r="S223" s="366"/>
      <c r="T223" s="366"/>
      <c r="U223" s="366"/>
      <c r="V223" s="366"/>
      <c r="W223" s="366"/>
      <c r="X223" s="366"/>
      <c r="Y223" s="366"/>
      <c r="Z223" s="366"/>
      <c r="AA223" s="366"/>
      <c r="AB223" s="366"/>
      <c r="AC223" s="366"/>
      <c r="AD223" s="366"/>
      <c r="AE223" s="366"/>
      <c r="AF223" s="366"/>
      <c r="AG223" s="366"/>
    </row>
    <row r="224" spans="1:33">
      <c r="A224" s="366"/>
      <c r="B224" s="366"/>
      <c r="C224" s="366"/>
      <c r="D224" s="366"/>
      <c r="E224" s="366"/>
      <c r="F224" s="366"/>
      <c r="G224" s="366"/>
      <c r="H224" s="366"/>
      <c r="I224" s="366"/>
      <c r="J224" s="366"/>
      <c r="K224" s="366"/>
      <c r="L224" s="366"/>
      <c r="M224" s="366"/>
      <c r="N224" s="366"/>
      <c r="O224" s="366"/>
      <c r="P224" s="366"/>
      <c r="Q224" s="366"/>
      <c r="R224" s="366"/>
      <c r="S224" s="366"/>
      <c r="T224" s="366"/>
      <c r="U224" s="366"/>
      <c r="V224" s="366"/>
      <c r="W224" s="366"/>
      <c r="X224" s="366"/>
      <c r="Y224" s="366"/>
      <c r="Z224" s="366"/>
      <c r="AA224" s="366"/>
      <c r="AB224" s="366"/>
      <c r="AC224" s="366"/>
      <c r="AD224" s="366"/>
      <c r="AE224" s="366"/>
      <c r="AF224" s="366"/>
      <c r="AG224" s="366"/>
    </row>
    <row r="225" spans="1:33">
      <c r="A225" s="366"/>
      <c r="B225" s="366"/>
      <c r="C225" s="366"/>
      <c r="D225" s="366"/>
      <c r="E225" s="366"/>
      <c r="F225" s="366"/>
      <c r="G225" s="366"/>
      <c r="H225" s="366"/>
      <c r="I225" s="366"/>
      <c r="J225" s="366"/>
      <c r="K225" s="366"/>
      <c r="L225" s="366"/>
      <c r="M225" s="366"/>
      <c r="N225" s="366"/>
      <c r="O225" s="366"/>
      <c r="P225" s="366"/>
      <c r="Q225" s="366"/>
      <c r="R225" s="366"/>
      <c r="S225" s="366"/>
      <c r="T225" s="366"/>
      <c r="U225" s="366"/>
      <c r="V225" s="366"/>
      <c r="W225" s="366"/>
      <c r="X225" s="366"/>
      <c r="Y225" s="366"/>
      <c r="Z225" s="366"/>
      <c r="AA225" s="366"/>
      <c r="AB225" s="366"/>
      <c r="AC225" s="366"/>
      <c r="AD225" s="366"/>
      <c r="AE225" s="366"/>
      <c r="AF225" s="366"/>
      <c r="AG225" s="366"/>
    </row>
    <row r="226" spans="1:33">
      <c r="A226" s="366"/>
      <c r="B226" s="366"/>
      <c r="C226" s="366"/>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366"/>
      <c r="AA226" s="366"/>
      <c r="AB226" s="366"/>
      <c r="AC226" s="366"/>
      <c r="AD226" s="366"/>
      <c r="AE226" s="366"/>
      <c r="AF226" s="366"/>
      <c r="AG226" s="366"/>
    </row>
    <row r="227" spans="1:33">
      <c r="A227" s="366"/>
      <c r="B227" s="366"/>
      <c r="C227" s="366"/>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366"/>
      <c r="AA227" s="366"/>
      <c r="AB227" s="366"/>
      <c r="AC227" s="366"/>
      <c r="AD227" s="366"/>
      <c r="AE227" s="366"/>
      <c r="AF227" s="366"/>
      <c r="AG227" s="366"/>
    </row>
    <row r="228" spans="1:33">
      <c r="A228" s="366"/>
      <c r="B228" s="366"/>
      <c r="C228" s="366"/>
      <c r="D228" s="366"/>
      <c r="E228" s="366"/>
      <c r="F228" s="366"/>
      <c r="G228" s="366"/>
      <c r="H228" s="366"/>
      <c r="I228" s="366"/>
      <c r="J228" s="366"/>
      <c r="K228" s="366"/>
      <c r="L228" s="366"/>
      <c r="M228" s="366"/>
      <c r="N228" s="366"/>
      <c r="O228" s="366"/>
      <c r="P228" s="366"/>
      <c r="Q228" s="366"/>
      <c r="R228" s="366"/>
      <c r="S228" s="366"/>
      <c r="T228" s="366"/>
      <c r="U228" s="366"/>
      <c r="V228" s="366"/>
      <c r="W228" s="366"/>
      <c r="X228" s="366"/>
      <c r="Y228" s="366"/>
      <c r="Z228" s="366"/>
      <c r="AA228" s="366"/>
      <c r="AB228" s="366"/>
      <c r="AC228" s="366"/>
      <c r="AD228" s="366"/>
      <c r="AE228" s="366"/>
      <c r="AF228" s="366"/>
      <c r="AG228" s="366"/>
    </row>
    <row r="229" spans="1:33">
      <c r="A229" s="366"/>
      <c r="B229" s="366"/>
      <c r="C229" s="366"/>
      <c r="D229" s="366"/>
      <c r="E229" s="366"/>
      <c r="F229" s="366"/>
      <c r="G229" s="366"/>
      <c r="H229" s="366"/>
      <c r="I229" s="366"/>
      <c r="J229" s="366"/>
      <c r="K229" s="366"/>
      <c r="L229" s="366"/>
      <c r="M229" s="366"/>
      <c r="N229" s="366"/>
      <c r="O229" s="366"/>
      <c r="P229" s="366"/>
      <c r="Q229" s="366"/>
      <c r="R229" s="366"/>
      <c r="S229" s="366"/>
      <c r="T229" s="366"/>
      <c r="U229" s="366"/>
      <c r="V229" s="366"/>
      <c r="W229" s="366"/>
      <c r="X229" s="366"/>
      <c r="Y229" s="366"/>
      <c r="Z229" s="366"/>
      <c r="AA229" s="366"/>
      <c r="AB229" s="366"/>
      <c r="AC229" s="366"/>
      <c r="AD229" s="366"/>
      <c r="AE229" s="366"/>
      <c r="AF229" s="366"/>
      <c r="AG229" s="366"/>
    </row>
    <row r="230" spans="1:33">
      <c r="A230" s="366"/>
      <c r="B230" s="366"/>
      <c r="C230" s="366"/>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6"/>
      <c r="AE230" s="366"/>
      <c r="AF230" s="366"/>
      <c r="AG230" s="366"/>
    </row>
    <row r="231" spans="1:33">
      <c r="A231" s="366"/>
      <c r="B231" s="366"/>
      <c r="C231" s="366"/>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6"/>
      <c r="AE231" s="366"/>
      <c r="AF231" s="366"/>
      <c r="AG231" s="366"/>
    </row>
    <row r="232" spans="1:33">
      <c r="A232" s="366"/>
      <c r="B232" s="366"/>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row>
    <row r="233" spans="1:33">
      <c r="A233" s="366"/>
      <c r="B233" s="366"/>
      <c r="C233" s="366"/>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366"/>
      <c r="AD233" s="366"/>
      <c r="AE233" s="366"/>
      <c r="AF233" s="366"/>
      <c r="AG233" s="366"/>
    </row>
    <row r="234" spans="1:33">
      <c r="A234" s="366"/>
      <c r="B234" s="366"/>
      <c r="C234" s="366"/>
      <c r="D234" s="366"/>
      <c r="E234" s="366"/>
      <c r="F234" s="366"/>
      <c r="G234" s="366"/>
      <c r="H234" s="366"/>
      <c r="I234" s="366"/>
      <c r="J234" s="366"/>
      <c r="K234" s="366"/>
      <c r="L234" s="366"/>
      <c r="M234" s="366"/>
      <c r="N234" s="366"/>
      <c r="O234" s="366"/>
      <c r="P234" s="366"/>
      <c r="Q234" s="366"/>
      <c r="R234" s="366"/>
      <c r="S234" s="366"/>
      <c r="T234" s="366"/>
      <c r="U234" s="366"/>
      <c r="V234" s="366"/>
      <c r="W234" s="366"/>
      <c r="X234" s="366"/>
      <c r="Y234" s="366"/>
      <c r="Z234" s="366"/>
      <c r="AA234" s="366"/>
      <c r="AB234" s="366"/>
      <c r="AC234" s="366"/>
      <c r="AD234" s="366"/>
      <c r="AE234" s="366"/>
      <c r="AF234" s="366"/>
      <c r="AG234" s="366"/>
    </row>
    <row r="235" spans="1:33">
      <c r="A235" s="366"/>
      <c r="B235" s="366"/>
      <c r="C235" s="366"/>
      <c r="D235" s="366"/>
      <c r="E235" s="366"/>
      <c r="F235" s="366"/>
      <c r="G235" s="366"/>
      <c r="H235" s="366"/>
      <c r="I235" s="366"/>
      <c r="J235" s="366"/>
      <c r="K235" s="366"/>
      <c r="L235" s="366"/>
      <c r="M235" s="366"/>
      <c r="N235" s="366"/>
      <c r="O235" s="366"/>
      <c r="P235" s="366"/>
      <c r="Q235" s="366"/>
      <c r="R235" s="366"/>
      <c r="S235" s="366"/>
      <c r="T235" s="366"/>
      <c r="U235" s="366"/>
      <c r="V235" s="366"/>
      <c r="W235" s="366"/>
      <c r="X235" s="366"/>
      <c r="Y235" s="366"/>
      <c r="Z235" s="366"/>
      <c r="AA235" s="366"/>
      <c r="AB235" s="366"/>
      <c r="AC235" s="366"/>
      <c r="AD235" s="366"/>
      <c r="AE235" s="366"/>
      <c r="AF235" s="366"/>
      <c r="AG235" s="366"/>
    </row>
    <row r="236" spans="1:33">
      <c r="A236" s="366"/>
      <c r="B236" s="366"/>
      <c r="C236" s="366"/>
      <c r="D236" s="366"/>
      <c r="E236" s="366"/>
      <c r="F236" s="366"/>
      <c r="G236" s="366"/>
      <c r="H236" s="366"/>
      <c r="I236" s="366"/>
      <c r="J236" s="366"/>
      <c r="K236" s="366"/>
      <c r="L236" s="366"/>
      <c r="M236" s="366"/>
      <c r="N236" s="366"/>
      <c r="O236" s="366"/>
      <c r="P236" s="366"/>
      <c r="Q236" s="366"/>
      <c r="R236" s="366"/>
      <c r="S236" s="366"/>
      <c r="T236" s="366"/>
      <c r="U236" s="366"/>
      <c r="V236" s="366"/>
      <c r="W236" s="366"/>
      <c r="X236" s="366"/>
      <c r="Y236" s="366"/>
      <c r="Z236" s="366"/>
      <c r="AA236" s="366"/>
      <c r="AB236" s="366"/>
      <c r="AC236" s="366"/>
      <c r="AD236" s="366"/>
      <c r="AE236" s="366"/>
      <c r="AF236" s="366"/>
      <c r="AG236" s="366"/>
    </row>
    <row r="237" spans="1:33">
      <c r="A237" s="366"/>
      <c r="B237" s="366"/>
      <c r="C237" s="366"/>
      <c r="D237" s="366"/>
      <c r="E237" s="366"/>
      <c r="F237" s="366"/>
      <c r="G237" s="366"/>
      <c r="H237" s="366"/>
      <c r="I237" s="366"/>
      <c r="J237" s="366"/>
      <c r="K237" s="366"/>
      <c r="L237" s="366"/>
      <c r="M237" s="366"/>
      <c r="N237" s="366"/>
      <c r="O237" s="366"/>
      <c r="P237" s="366"/>
      <c r="Q237" s="366"/>
      <c r="R237" s="366"/>
      <c r="S237" s="366"/>
      <c r="T237" s="366"/>
      <c r="U237" s="366"/>
      <c r="V237" s="366"/>
      <c r="W237" s="366"/>
      <c r="X237" s="366"/>
      <c r="Y237" s="366"/>
      <c r="Z237" s="366"/>
      <c r="AA237" s="366"/>
      <c r="AB237" s="366"/>
      <c r="AC237" s="366"/>
      <c r="AD237" s="366"/>
      <c r="AE237" s="366"/>
      <c r="AF237" s="366"/>
      <c r="AG237" s="366"/>
    </row>
    <row r="238" spans="1:33">
      <c r="A238" s="366"/>
      <c r="B238" s="366"/>
      <c r="C238" s="366"/>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6"/>
      <c r="AE238" s="366"/>
      <c r="AF238" s="366"/>
      <c r="AG238" s="366"/>
    </row>
    <row r="239" spans="1:33">
      <c r="A239" s="366"/>
      <c r="B239" s="366"/>
      <c r="C239" s="366"/>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6"/>
      <c r="AE239" s="366"/>
      <c r="AF239" s="366"/>
      <c r="AG239" s="366"/>
    </row>
    <row r="240" spans="1:33">
      <c r="A240" s="366"/>
      <c r="B240" s="366"/>
      <c r="C240" s="366"/>
      <c r="D240" s="366"/>
      <c r="E240" s="366"/>
      <c r="F240" s="366"/>
      <c r="G240" s="366"/>
      <c r="H240" s="366"/>
      <c r="I240" s="366"/>
      <c r="J240" s="366"/>
      <c r="K240" s="366"/>
      <c r="L240" s="366"/>
      <c r="M240" s="366"/>
      <c r="N240" s="366"/>
      <c r="O240" s="366"/>
      <c r="P240" s="366"/>
      <c r="Q240" s="366"/>
      <c r="R240" s="366"/>
      <c r="S240" s="366"/>
      <c r="T240" s="366"/>
      <c r="U240" s="366"/>
      <c r="V240" s="366"/>
      <c r="W240" s="366"/>
      <c r="X240" s="366"/>
      <c r="Y240" s="366"/>
      <c r="Z240" s="366"/>
      <c r="AA240" s="366"/>
      <c r="AB240" s="366"/>
      <c r="AC240" s="366"/>
      <c r="AD240" s="366"/>
      <c r="AE240" s="366"/>
      <c r="AF240" s="366"/>
      <c r="AG240" s="366"/>
    </row>
    <row r="241" spans="1:33">
      <c r="A241" s="366"/>
      <c r="B241" s="366"/>
      <c r="C241" s="366"/>
      <c r="D241" s="366"/>
      <c r="E241" s="366"/>
      <c r="F241" s="366"/>
      <c r="G241" s="366"/>
      <c r="H241" s="366"/>
      <c r="I241" s="366"/>
      <c r="J241" s="366"/>
      <c r="K241" s="366"/>
      <c r="L241" s="366"/>
      <c r="M241" s="366"/>
      <c r="N241" s="366"/>
      <c r="O241" s="366"/>
      <c r="P241" s="366"/>
      <c r="Q241" s="366"/>
      <c r="R241" s="366"/>
      <c r="S241" s="366"/>
      <c r="T241" s="366"/>
      <c r="U241" s="366"/>
      <c r="V241" s="366"/>
      <c r="W241" s="366"/>
      <c r="X241" s="366"/>
      <c r="Y241" s="366"/>
      <c r="Z241" s="366"/>
      <c r="AA241" s="366"/>
      <c r="AB241" s="366"/>
      <c r="AC241" s="366"/>
      <c r="AD241" s="366"/>
      <c r="AE241" s="366"/>
      <c r="AF241" s="366"/>
      <c r="AG241" s="366"/>
    </row>
    <row r="242" spans="1:33">
      <c r="A242" s="366"/>
      <c r="B242" s="366"/>
      <c r="C242" s="366"/>
      <c r="D242" s="366"/>
      <c r="E242" s="366"/>
      <c r="F242" s="366"/>
      <c r="G242" s="366"/>
      <c r="H242" s="366"/>
      <c r="I242" s="366"/>
      <c r="J242" s="366"/>
      <c r="K242" s="366"/>
      <c r="L242" s="366"/>
      <c r="M242" s="366"/>
      <c r="N242" s="366"/>
      <c r="O242" s="366"/>
      <c r="P242" s="366"/>
      <c r="Q242" s="366"/>
      <c r="R242" s="366"/>
      <c r="S242" s="366"/>
      <c r="T242" s="366"/>
      <c r="U242" s="366"/>
      <c r="V242" s="366"/>
      <c r="W242" s="366"/>
      <c r="X242" s="366"/>
      <c r="Y242" s="366"/>
      <c r="Z242" s="366"/>
      <c r="AA242" s="366"/>
      <c r="AB242" s="366"/>
      <c r="AC242" s="366"/>
      <c r="AD242" s="366"/>
      <c r="AE242" s="366"/>
      <c r="AF242" s="366"/>
      <c r="AG242" s="366"/>
    </row>
    <row r="243" spans="1:33">
      <c r="A243" s="366"/>
      <c r="B243" s="366"/>
      <c r="C243" s="366"/>
      <c r="D243" s="366"/>
      <c r="E243" s="366"/>
      <c r="F243" s="366"/>
      <c r="G243" s="366"/>
      <c r="H243" s="366"/>
      <c r="I243" s="366"/>
      <c r="J243" s="366"/>
      <c r="K243" s="366"/>
      <c r="L243" s="366"/>
      <c r="M243" s="366"/>
      <c r="N243" s="366"/>
      <c r="O243" s="366"/>
      <c r="P243" s="366"/>
      <c r="Q243" s="366"/>
      <c r="R243" s="366"/>
      <c r="S243" s="366"/>
      <c r="T243" s="366"/>
      <c r="U243" s="366"/>
      <c r="V243" s="366"/>
      <c r="W243" s="366"/>
      <c r="X243" s="366"/>
      <c r="Y243" s="366"/>
      <c r="Z243" s="366"/>
      <c r="AA243" s="366"/>
      <c r="AB243" s="366"/>
      <c r="AC243" s="366"/>
      <c r="AD243" s="366"/>
      <c r="AE243" s="366"/>
      <c r="AF243" s="366"/>
      <c r="AG243" s="366"/>
    </row>
    <row r="244" spans="1:33">
      <c r="A244" s="366"/>
      <c r="B244" s="366"/>
      <c r="C244" s="366"/>
      <c r="D244" s="366"/>
      <c r="E244" s="366"/>
      <c r="F244" s="366"/>
      <c r="G244" s="366"/>
      <c r="H244" s="366"/>
      <c r="I244" s="366"/>
      <c r="J244" s="366"/>
      <c r="K244" s="366"/>
      <c r="L244" s="366"/>
      <c r="M244" s="366"/>
      <c r="N244" s="366"/>
      <c r="O244" s="366"/>
      <c r="P244" s="366"/>
      <c r="Q244" s="366"/>
      <c r="R244" s="366"/>
      <c r="S244" s="366"/>
      <c r="T244" s="366"/>
      <c r="U244" s="366"/>
      <c r="V244" s="366"/>
      <c r="W244" s="366"/>
      <c r="X244" s="366"/>
      <c r="Y244" s="366"/>
      <c r="Z244" s="366"/>
      <c r="AA244" s="366"/>
      <c r="AB244" s="366"/>
      <c r="AC244" s="366"/>
      <c r="AD244" s="366"/>
      <c r="AE244" s="366"/>
      <c r="AF244" s="366"/>
      <c r="AG244" s="366"/>
    </row>
    <row r="245" spans="1:33">
      <c r="A245" s="366"/>
      <c r="B245" s="366"/>
      <c r="C245" s="366"/>
      <c r="D245" s="366"/>
      <c r="E245" s="366"/>
      <c r="F245" s="366"/>
      <c r="G245" s="366"/>
      <c r="H245" s="366"/>
      <c r="I245" s="366"/>
      <c r="J245" s="366"/>
      <c r="K245" s="366"/>
      <c r="L245" s="366"/>
      <c r="M245" s="366"/>
      <c r="N245" s="366"/>
      <c r="O245" s="366"/>
      <c r="P245" s="366"/>
      <c r="Q245" s="366"/>
      <c r="R245" s="366"/>
      <c r="S245" s="366"/>
      <c r="T245" s="366"/>
      <c r="U245" s="366"/>
      <c r="V245" s="366"/>
      <c r="W245" s="366"/>
      <c r="X245" s="366"/>
      <c r="Y245" s="366"/>
      <c r="Z245" s="366"/>
      <c r="AA245" s="366"/>
      <c r="AB245" s="366"/>
      <c r="AC245" s="366"/>
      <c r="AD245" s="366"/>
      <c r="AE245" s="366"/>
      <c r="AF245" s="366"/>
      <c r="AG245" s="366"/>
    </row>
    <row r="246" spans="1:33">
      <c r="A246" s="366"/>
      <c r="B246" s="366"/>
      <c r="C246" s="366"/>
      <c r="D246" s="366"/>
      <c r="E246" s="366"/>
      <c r="F246" s="366"/>
      <c r="G246" s="366"/>
      <c r="H246" s="366"/>
      <c r="I246" s="366"/>
      <c r="J246" s="366"/>
      <c r="K246" s="366"/>
      <c r="L246" s="366"/>
      <c r="M246" s="366"/>
      <c r="N246" s="366"/>
      <c r="O246" s="366"/>
      <c r="P246" s="366"/>
      <c r="Q246" s="366"/>
      <c r="R246" s="366"/>
      <c r="S246" s="366"/>
      <c r="T246" s="366"/>
      <c r="U246" s="366"/>
      <c r="V246" s="366"/>
      <c r="W246" s="366"/>
      <c r="X246" s="366"/>
      <c r="Y246" s="366"/>
      <c r="Z246" s="366"/>
      <c r="AA246" s="366"/>
      <c r="AB246" s="366"/>
      <c r="AC246" s="366"/>
      <c r="AD246" s="366"/>
      <c r="AE246" s="366"/>
      <c r="AF246" s="366"/>
      <c r="AG246" s="366"/>
    </row>
    <row r="247" spans="1:33">
      <c r="A247" s="366"/>
      <c r="B247" s="366"/>
      <c r="C247" s="366"/>
      <c r="D247" s="366"/>
      <c r="E247" s="366"/>
      <c r="F247" s="366"/>
      <c r="G247" s="366"/>
      <c r="H247" s="366"/>
      <c r="I247" s="366"/>
      <c r="J247" s="366"/>
      <c r="K247" s="366"/>
      <c r="L247" s="366"/>
      <c r="M247" s="366"/>
      <c r="N247" s="366"/>
      <c r="O247" s="366"/>
      <c r="P247" s="366"/>
      <c r="Q247" s="366"/>
      <c r="R247" s="366"/>
      <c r="S247" s="366"/>
      <c r="T247" s="366"/>
      <c r="U247" s="366"/>
      <c r="V247" s="366"/>
      <c r="W247" s="366"/>
      <c r="X247" s="366"/>
      <c r="Y247" s="366"/>
      <c r="Z247" s="366"/>
      <c r="AA247" s="366"/>
      <c r="AB247" s="366"/>
      <c r="AC247" s="366"/>
      <c r="AD247" s="366"/>
      <c r="AE247" s="366"/>
      <c r="AF247" s="366"/>
      <c r="AG247" s="366"/>
    </row>
    <row r="248" spans="1:33">
      <c r="A248" s="366"/>
      <c r="B248" s="366"/>
      <c r="C248" s="366"/>
      <c r="D248" s="366"/>
      <c r="E248" s="366"/>
      <c r="F248" s="366"/>
      <c r="G248" s="366"/>
      <c r="H248" s="366"/>
      <c r="I248" s="366"/>
      <c r="J248" s="366"/>
      <c r="K248" s="366"/>
      <c r="L248" s="366"/>
      <c r="M248" s="366"/>
      <c r="N248" s="366"/>
      <c r="O248" s="366"/>
      <c r="P248" s="366"/>
      <c r="Q248" s="366"/>
      <c r="R248" s="366"/>
      <c r="S248" s="366"/>
      <c r="T248" s="366"/>
      <c r="U248" s="366"/>
      <c r="V248" s="366"/>
      <c r="W248" s="366"/>
      <c r="X248" s="366"/>
      <c r="Y248" s="366"/>
      <c r="Z248" s="366"/>
      <c r="AA248" s="366"/>
      <c r="AB248" s="366"/>
      <c r="AC248" s="366"/>
      <c r="AD248" s="366"/>
      <c r="AE248" s="366"/>
      <c r="AF248" s="366"/>
      <c r="AG248" s="366"/>
    </row>
    <row r="249" spans="1:33">
      <c r="A249" s="366"/>
      <c r="B249" s="366"/>
      <c r="C249" s="366"/>
      <c r="D249" s="366"/>
      <c r="E249" s="366"/>
      <c r="F249" s="366"/>
      <c r="G249" s="366"/>
      <c r="H249" s="366"/>
      <c r="I249" s="366"/>
      <c r="J249" s="366"/>
      <c r="K249" s="366"/>
      <c r="L249" s="366"/>
      <c r="M249" s="366"/>
      <c r="N249" s="366"/>
      <c r="O249" s="366"/>
      <c r="P249" s="366"/>
      <c r="Q249" s="366"/>
      <c r="R249" s="366"/>
      <c r="S249" s="366"/>
      <c r="T249" s="366"/>
      <c r="U249" s="366"/>
      <c r="V249" s="366"/>
      <c r="W249" s="366"/>
      <c r="X249" s="366"/>
      <c r="Y249" s="366"/>
      <c r="Z249" s="366"/>
      <c r="AA249" s="366"/>
      <c r="AB249" s="366"/>
      <c r="AC249" s="366"/>
      <c r="AD249" s="366"/>
      <c r="AE249" s="366"/>
      <c r="AF249" s="366"/>
      <c r="AG249" s="366"/>
    </row>
  </sheetData>
  <mergeCells count="193">
    <mergeCell ref="B1:E1"/>
    <mergeCell ref="K1:Q2"/>
    <mergeCell ref="B2:E2"/>
    <mergeCell ref="B4:C5"/>
    <mergeCell ref="D4:N5"/>
    <mergeCell ref="O4:R4"/>
    <mergeCell ref="S4:AA4"/>
    <mergeCell ref="O5:R5"/>
    <mergeCell ref="S5:AA5"/>
    <mergeCell ref="B6:C7"/>
    <mergeCell ref="D6:N7"/>
    <mergeCell ref="O6:R6"/>
    <mergeCell ref="S6:V6"/>
    <mergeCell ref="W6:AA6"/>
    <mergeCell ref="O7:R7"/>
    <mergeCell ref="S7:V7"/>
    <mergeCell ref="W7:AA7"/>
    <mergeCell ref="B8:C9"/>
    <mergeCell ref="D8:O8"/>
    <mergeCell ref="P8:AA8"/>
    <mergeCell ref="D9:G9"/>
    <mergeCell ref="H9:K9"/>
    <mergeCell ref="L9:O9"/>
    <mergeCell ref="P9:S9"/>
    <mergeCell ref="T9:W9"/>
    <mergeCell ref="X9:AA9"/>
    <mergeCell ref="X10:AA10"/>
    <mergeCell ref="D11:G11"/>
    <mergeCell ref="H11:K11"/>
    <mergeCell ref="L11:O11"/>
    <mergeCell ref="P11:S11"/>
    <mergeCell ref="T11:W11"/>
    <mergeCell ref="X11:AA11"/>
    <mergeCell ref="B10:B14"/>
    <mergeCell ref="D10:G10"/>
    <mergeCell ref="H10:K10"/>
    <mergeCell ref="L10:O10"/>
    <mergeCell ref="P10:S10"/>
    <mergeCell ref="T10:W10"/>
    <mergeCell ref="D12:G12"/>
    <mergeCell ref="H12:K12"/>
    <mergeCell ref="L12:O12"/>
    <mergeCell ref="P12:S12"/>
    <mergeCell ref="X14:AA14"/>
    <mergeCell ref="T12:W12"/>
    <mergeCell ref="X12:AA12"/>
    <mergeCell ref="D13:G13"/>
    <mergeCell ref="H13:K13"/>
    <mergeCell ref="L13:O13"/>
    <mergeCell ref="P13:S13"/>
    <mergeCell ref="T13:W13"/>
    <mergeCell ref="X13:AA13"/>
    <mergeCell ref="B16:C16"/>
    <mergeCell ref="H16:I16"/>
    <mergeCell ref="T16:U16"/>
    <mergeCell ref="B17:C17"/>
    <mergeCell ref="H17:I17"/>
    <mergeCell ref="T17:U17"/>
    <mergeCell ref="D14:G14"/>
    <mergeCell ref="H14:K14"/>
    <mergeCell ref="L14:O14"/>
    <mergeCell ref="P14:S14"/>
    <mergeCell ref="T14:W14"/>
    <mergeCell ref="R20:W20"/>
    <mergeCell ref="X20:Y20"/>
    <mergeCell ref="F21:K21"/>
    <mergeCell ref="L21:M21"/>
    <mergeCell ref="R21:W21"/>
    <mergeCell ref="X21:Y21"/>
    <mergeCell ref="B19:C19"/>
    <mergeCell ref="B20:C22"/>
    <mergeCell ref="D20:E20"/>
    <mergeCell ref="F20:K20"/>
    <mergeCell ref="L20:M20"/>
    <mergeCell ref="P20:Q20"/>
    <mergeCell ref="Z29:AA29"/>
    <mergeCell ref="C30:I30"/>
    <mergeCell ref="J30:K30"/>
    <mergeCell ref="N30:O30"/>
    <mergeCell ref="Q30:V30"/>
    <mergeCell ref="W30:X30"/>
    <mergeCell ref="Z30:AA30"/>
    <mergeCell ref="B23:E23"/>
    <mergeCell ref="N23:O23"/>
    <mergeCell ref="B24:C25"/>
    <mergeCell ref="D24:AA25"/>
    <mergeCell ref="B27:AA28"/>
    <mergeCell ref="C29:I29"/>
    <mergeCell ref="J29:K29"/>
    <mergeCell ref="N29:O29"/>
    <mergeCell ref="Q29:V29"/>
    <mergeCell ref="W29:X29"/>
    <mergeCell ref="Q33:V34"/>
    <mergeCell ref="W33:X34"/>
    <mergeCell ref="Y33:Y34"/>
    <mergeCell ref="Z33:AA34"/>
    <mergeCell ref="C34:I34"/>
    <mergeCell ref="J34:K34"/>
    <mergeCell ref="W31:X32"/>
    <mergeCell ref="Y31:Y32"/>
    <mergeCell ref="Z31:AA32"/>
    <mergeCell ref="C32:I32"/>
    <mergeCell ref="J32:K32"/>
    <mergeCell ref="C33:I33"/>
    <mergeCell ref="J33:K33"/>
    <mergeCell ref="M33:M34"/>
    <mergeCell ref="N33:O34"/>
    <mergeCell ref="P33:P34"/>
    <mergeCell ref="C31:I31"/>
    <mergeCell ref="J31:K31"/>
    <mergeCell ref="M31:M32"/>
    <mergeCell ref="N31:O32"/>
    <mergeCell ref="P31:P32"/>
    <mergeCell ref="Q31:V32"/>
    <mergeCell ref="Q37:V38"/>
    <mergeCell ref="W37:X38"/>
    <mergeCell ref="Y37:Y38"/>
    <mergeCell ref="Z37:AA38"/>
    <mergeCell ref="C38:I38"/>
    <mergeCell ref="J38:K38"/>
    <mergeCell ref="W35:X36"/>
    <mergeCell ref="Y35:Y36"/>
    <mergeCell ref="Z35:AA36"/>
    <mergeCell ref="C36:I36"/>
    <mergeCell ref="J36:K36"/>
    <mergeCell ref="C37:I37"/>
    <mergeCell ref="J37:K37"/>
    <mergeCell ref="M37:M38"/>
    <mergeCell ref="N37:O38"/>
    <mergeCell ref="P37:P38"/>
    <mergeCell ref="C35:I35"/>
    <mergeCell ref="J35:K35"/>
    <mergeCell ref="M35:M36"/>
    <mergeCell ref="N35:O36"/>
    <mergeCell ref="P35:P36"/>
    <mergeCell ref="Q35:V36"/>
    <mergeCell ref="Q41:V42"/>
    <mergeCell ref="W41:X42"/>
    <mergeCell ref="Y41:Y42"/>
    <mergeCell ref="Z41:AA42"/>
    <mergeCell ref="C42:I42"/>
    <mergeCell ref="J42:K42"/>
    <mergeCell ref="W39:X40"/>
    <mergeCell ref="Y39:Y40"/>
    <mergeCell ref="Z39:AA40"/>
    <mergeCell ref="C40:I40"/>
    <mergeCell ref="J40:K40"/>
    <mergeCell ref="C41:I41"/>
    <mergeCell ref="J41:K41"/>
    <mergeCell ref="M41:M42"/>
    <mergeCell ref="N41:O42"/>
    <mergeCell ref="P41:P42"/>
    <mergeCell ref="C39:I39"/>
    <mergeCell ref="J39:K39"/>
    <mergeCell ref="M39:M40"/>
    <mergeCell ref="N39:O40"/>
    <mergeCell ref="P39:P40"/>
    <mergeCell ref="Q39:V40"/>
    <mergeCell ref="Q45:V46"/>
    <mergeCell ref="W45:X46"/>
    <mergeCell ref="Y45:Y46"/>
    <mergeCell ref="Z45:AA46"/>
    <mergeCell ref="C46:I46"/>
    <mergeCell ref="J46:K46"/>
    <mergeCell ref="W43:X44"/>
    <mergeCell ref="Y43:Y44"/>
    <mergeCell ref="Z43:AA44"/>
    <mergeCell ref="C44:I44"/>
    <mergeCell ref="J44:K44"/>
    <mergeCell ref="C45:I45"/>
    <mergeCell ref="J45:K45"/>
    <mergeCell ref="M45:M46"/>
    <mergeCell ref="N45:O46"/>
    <mergeCell ref="P45:P46"/>
    <mergeCell ref="C43:I43"/>
    <mergeCell ref="J43:K43"/>
    <mergeCell ref="M43:M44"/>
    <mergeCell ref="N43:O44"/>
    <mergeCell ref="P43:P44"/>
    <mergeCell ref="Q43:V44"/>
    <mergeCell ref="W47:X48"/>
    <mergeCell ref="Y47:Y48"/>
    <mergeCell ref="Z47:AA48"/>
    <mergeCell ref="C48:I48"/>
    <mergeCell ref="J48:K48"/>
    <mergeCell ref="C49:I49"/>
    <mergeCell ref="J49:K49"/>
    <mergeCell ref="C47:I47"/>
    <mergeCell ref="J47:K47"/>
    <mergeCell ref="M47:M48"/>
    <mergeCell ref="N47:O48"/>
    <mergeCell ref="P47:P48"/>
    <mergeCell ref="Q47:V48"/>
  </mergeCells>
  <phoneticPr fontId="8"/>
  <dataValidations count="1">
    <dataValidation type="list" allowBlank="1" showInputMessage="1" showErrorMessage="1" sqref="F20:K21 R20:W21" xr:uid="{CD46E1F7-4FEE-49EB-B6E5-ACD33C7C1B12}">
      <formula1>"パック牛乳（200ml）,牛乳（1ℓ）,パックジュース（りんご/200ml）,パックジュース（オレンジ/200ml）,ペットボトル（水/500ml）,ペットボトル（コーラ/500ml）,ペットボトル（スポーツ飲料/500ml）,ペットボトル（麦茶/600mⅼ）,ペットボトル（緑茶/500ml）,ペットボトル（ウーロン茶/2ℓ）,ペットボトル（緑茶/2ℓ）,ペットボトル（ソウケンビ茶/2ℓ）,ペットボトル（スポーツ飲料/2ℓ）,ペットボトル（コーラ/1.5ℓ）,ペットボトル（サイダー/1.5ℓ）"</formula1>
    </dataValidation>
  </dataValidations>
  <pageMargins left="0.39370078740157483" right="0.11811023622047245" top="0.39370078740157483" bottom="0.19685039370078741" header="0.11811023622047245" footer="0"/>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3</xdr:col>
                    <xdr:colOff>165100</xdr:colOff>
                    <xdr:row>15</xdr:row>
                    <xdr:rowOff>0</xdr:rowOff>
                  </from>
                  <to>
                    <xdr:col>4</xdr:col>
                    <xdr:colOff>177800</xdr:colOff>
                    <xdr:row>15</xdr:row>
                    <xdr:rowOff>209550</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18</xdr:col>
                    <xdr:colOff>393700</xdr:colOff>
                    <xdr:row>5</xdr:row>
                    <xdr:rowOff>0</xdr:rowOff>
                  </from>
                  <to>
                    <xdr:col>20</xdr:col>
                    <xdr:colOff>6350</xdr:colOff>
                    <xdr:row>6</xdr:row>
                    <xdr:rowOff>0</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22</xdr:col>
                    <xdr:colOff>234950</xdr:colOff>
                    <xdr:row>5</xdr:row>
                    <xdr:rowOff>0</xdr:rowOff>
                  </from>
                  <to>
                    <xdr:col>23</xdr:col>
                    <xdr:colOff>247650</xdr:colOff>
                    <xdr:row>6</xdr:row>
                    <xdr:rowOff>0</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8</xdr:col>
                    <xdr:colOff>6350</xdr:colOff>
                    <xdr:row>18</xdr:row>
                    <xdr:rowOff>12700</xdr:rowOff>
                  </from>
                  <to>
                    <xdr:col>9</xdr:col>
                    <xdr:colOff>19050</xdr:colOff>
                    <xdr:row>18</xdr:row>
                    <xdr:rowOff>222250</xdr:rowOff>
                  </to>
                </anchor>
              </controlPr>
            </control>
          </mc:Choice>
        </mc:AlternateContent>
        <mc:AlternateContent xmlns:mc="http://schemas.openxmlformats.org/markup-compatibility/2006">
          <mc:Choice Requires="x14">
            <control shapeId="59397" r:id="rId8" name="Check Box 5">
              <controlPr defaultSize="0" autoFill="0" autoLine="0" autoPict="0">
                <anchor moveWithCells="1">
                  <from>
                    <xdr:col>11</xdr:col>
                    <xdr:colOff>6350</xdr:colOff>
                    <xdr:row>18</xdr:row>
                    <xdr:rowOff>0</xdr:rowOff>
                  </from>
                  <to>
                    <xdr:col>12</xdr:col>
                    <xdr:colOff>19050</xdr:colOff>
                    <xdr:row>18</xdr:row>
                    <xdr:rowOff>209550</xdr:rowOff>
                  </to>
                </anchor>
              </controlPr>
            </control>
          </mc:Choice>
        </mc:AlternateContent>
        <mc:AlternateContent xmlns:mc="http://schemas.openxmlformats.org/markup-compatibility/2006">
          <mc:Choice Requires="x14">
            <control shapeId="59398" r:id="rId9" name="Check Box 6">
              <controlPr defaultSize="0" autoFill="0" autoLine="0" autoPict="0">
                <anchor moveWithCells="1">
                  <from>
                    <xdr:col>15</xdr:col>
                    <xdr:colOff>165100</xdr:colOff>
                    <xdr:row>15</xdr:row>
                    <xdr:rowOff>0</xdr:rowOff>
                  </from>
                  <to>
                    <xdr:col>16</xdr:col>
                    <xdr:colOff>177800</xdr:colOff>
                    <xdr:row>15</xdr:row>
                    <xdr:rowOff>209550</xdr:rowOff>
                  </to>
                </anchor>
              </controlPr>
            </control>
          </mc:Choice>
        </mc:AlternateContent>
        <mc:AlternateContent xmlns:mc="http://schemas.openxmlformats.org/markup-compatibility/2006">
          <mc:Choice Requires="x14">
            <control shapeId="59399" r:id="rId10" name="Check Box 7">
              <controlPr defaultSize="0" autoFill="0" autoLine="0" autoPict="0">
                <anchor moveWithCells="1">
                  <from>
                    <xdr:col>15</xdr:col>
                    <xdr:colOff>165100</xdr:colOff>
                    <xdr:row>15</xdr:row>
                    <xdr:rowOff>215900</xdr:rowOff>
                  </from>
                  <to>
                    <xdr:col>16</xdr:col>
                    <xdr:colOff>177800</xdr:colOff>
                    <xdr:row>16</xdr:row>
                    <xdr:rowOff>209550</xdr:rowOff>
                  </to>
                </anchor>
              </controlPr>
            </control>
          </mc:Choice>
        </mc:AlternateContent>
        <mc:AlternateContent xmlns:mc="http://schemas.openxmlformats.org/markup-compatibility/2006">
          <mc:Choice Requires="x14">
            <control shapeId="59400" r:id="rId11" name="Check Box 8">
              <controlPr defaultSize="0" autoFill="0" autoLine="0" autoPict="0">
                <anchor moveWithCells="1">
                  <from>
                    <xdr:col>3</xdr:col>
                    <xdr:colOff>165100</xdr:colOff>
                    <xdr:row>16</xdr:row>
                    <xdr:rowOff>0</xdr:rowOff>
                  </from>
                  <to>
                    <xdr:col>4</xdr:col>
                    <xdr:colOff>177800</xdr:colOff>
                    <xdr:row>16</xdr:row>
                    <xdr:rowOff>209550</xdr:rowOff>
                  </to>
                </anchor>
              </controlPr>
            </control>
          </mc:Choice>
        </mc:AlternateContent>
        <mc:AlternateContent xmlns:mc="http://schemas.openxmlformats.org/markup-compatibility/2006">
          <mc:Choice Requires="x14">
            <control shapeId="59401" r:id="rId12" name="Check Box 9">
              <controlPr defaultSize="0" autoFill="0" autoLine="0" autoPict="0">
                <anchor moveWithCells="1">
                  <from>
                    <xdr:col>20</xdr:col>
                    <xdr:colOff>6350</xdr:colOff>
                    <xdr:row>18</xdr:row>
                    <xdr:rowOff>12700</xdr:rowOff>
                  </from>
                  <to>
                    <xdr:col>21</xdr:col>
                    <xdr:colOff>19050</xdr:colOff>
                    <xdr:row>18</xdr:row>
                    <xdr:rowOff>222250</xdr:rowOff>
                  </to>
                </anchor>
              </controlPr>
            </control>
          </mc:Choice>
        </mc:AlternateContent>
        <mc:AlternateContent xmlns:mc="http://schemas.openxmlformats.org/markup-compatibility/2006">
          <mc:Choice Requires="x14">
            <control shapeId="59402" r:id="rId13" name="Check Box 10">
              <controlPr defaultSize="0" autoFill="0" autoLine="0" autoPict="0">
                <anchor moveWithCells="1">
                  <from>
                    <xdr:col>23</xdr:col>
                    <xdr:colOff>6350</xdr:colOff>
                    <xdr:row>18</xdr:row>
                    <xdr:rowOff>0</xdr:rowOff>
                  </from>
                  <to>
                    <xdr:col>24</xdr:col>
                    <xdr:colOff>19050</xdr:colOff>
                    <xdr:row>18</xdr:row>
                    <xdr:rowOff>209550</xdr:rowOff>
                  </to>
                </anchor>
              </controlPr>
            </control>
          </mc:Choice>
        </mc:AlternateContent>
        <mc:AlternateContent xmlns:mc="http://schemas.openxmlformats.org/markup-compatibility/2006">
          <mc:Choice Requires="x14">
            <control shapeId="59403" r:id="rId14" name="Check Box 11">
              <controlPr defaultSize="0" autoFill="0" autoLine="0" autoPict="0">
                <anchor moveWithCells="1">
                  <from>
                    <xdr:col>20</xdr:col>
                    <xdr:colOff>6350</xdr:colOff>
                    <xdr:row>18</xdr:row>
                    <xdr:rowOff>12700</xdr:rowOff>
                  </from>
                  <to>
                    <xdr:col>21</xdr:col>
                    <xdr:colOff>19050</xdr:colOff>
                    <xdr:row>18</xdr:row>
                    <xdr:rowOff>222250</xdr:rowOff>
                  </to>
                </anchor>
              </controlPr>
            </control>
          </mc:Choice>
        </mc:AlternateContent>
        <mc:AlternateContent xmlns:mc="http://schemas.openxmlformats.org/markup-compatibility/2006">
          <mc:Choice Requires="x14">
            <control shapeId="59404" r:id="rId15" name="Check Box 12">
              <controlPr defaultSize="0" autoFill="0" autoLine="0" autoPict="0">
                <anchor moveWithCells="1">
                  <from>
                    <xdr:col>19</xdr:col>
                    <xdr:colOff>38100</xdr:colOff>
                    <xdr:row>1</xdr:row>
                    <xdr:rowOff>12700</xdr:rowOff>
                  </from>
                  <to>
                    <xdr:col>20</xdr:col>
                    <xdr:colOff>38100</xdr:colOff>
                    <xdr:row>1</xdr:row>
                    <xdr:rowOff>228600</xdr:rowOff>
                  </to>
                </anchor>
              </controlPr>
            </control>
          </mc:Choice>
        </mc:AlternateContent>
        <mc:AlternateContent xmlns:mc="http://schemas.openxmlformats.org/markup-compatibility/2006">
          <mc:Choice Requires="x14">
            <control shapeId="59405" r:id="rId16" name="Check Box 13">
              <controlPr defaultSize="0" autoFill="0" autoLine="0" autoPict="0">
                <anchor moveWithCells="1">
                  <from>
                    <xdr:col>22</xdr:col>
                    <xdr:colOff>133350</xdr:colOff>
                    <xdr:row>1</xdr:row>
                    <xdr:rowOff>25400</xdr:rowOff>
                  </from>
                  <to>
                    <xdr:col>23</xdr:col>
                    <xdr:colOff>139700</xdr:colOff>
                    <xdr:row>2</xdr:row>
                    <xdr:rowOff>0</xdr:rowOff>
                  </to>
                </anchor>
              </controlPr>
            </control>
          </mc:Choice>
        </mc:AlternateContent>
        <mc:AlternateContent xmlns:mc="http://schemas.openxmlformats.org/markup-compatibility/2006">
          <mc:Choice Requires="x14">
            <control shapeId="59406" r:id="rId17" name="Check Box 14">
              <controlPr defaultSize="0" autoFill="0" autoLine="0" autoPict="0">
                <anchor moveWithCells="1">
                  <from>
                    <xdr:col>18</xdr:col>
                    <xdr:colOff>393700</xdr:colOff>
                    <xdr:row>6</xdr:row>
                    <xdr:rowOff>0</xdr:rowOff>
                  </from>
                  <to>
                    <xdr:col>20</xdr:col>
                    <xdr:colOff>6350</xdr:colOff>
                    <xdr:row>7</xdr:row>
                    <xdr:rowOff>0</xdr:rowOff>
                  </to>
                </anchor>
              </controlPr>
            </control>
          </mc:Choice>
        </mc:AlternateContent>
        <mc:AlternateContent xmlns:mc="http://schemas.openxmlformats.org/markup-compatibility/2006">
          <mc:Choice Requires="x14">
            <control shapeId="59407" r:id="rId18" name="Check Box 15">
              <controlPr defaultSize="0" autoFill="0" autoLine="0" autoPict="0">
                <anchor moveWithCells="1">
                  <from>
                    <xdr:col>22</xdr:col>
                    <xdr:colOff>234950</xdr:colOff>
                    <xdr:row>6</xdr:row>
                    <xdr:rowOff>0</xdr:rowOff>
                  </from>
                  <to>
                    <xdr:col>23</xdr:col>
                    <xdr:colOff>247650</xdr:colOff>
                    <xdr:row>7</xdr:row>
                    <xdr:rowOff>0</xdr:rowOff>
                  </to>
                </anchor>
              </controlPr>
            </control>
          </mc:Choice>
        </mc:AlternateContent>
        <mc:AlternateContent xmlns:mc="http://schemas.openxmlformats.org/markup-compatibility/2006">
          <mc:Choice Requires="x14">
            <control shapeId="59408" r:id="rId19" name="Check Box 16">
              <controlPr defaultSize="0" autoFill="0" autoLine="0" autoPict="0">
                <anchor moveWithCells="1">
                  <from>
                    <xdr:col>20</xdr:col>
                    <xdr:colOff>6350</xdr:colOff>
                    <xdr:row>18</xdr:row>
                    <xdr:rowOff>12700</xdr:rowOff>
                  </from>
                  <to>
                    <xdr:col>21</xdr:col>
                    <xdr:colOff>19050</xdr:colOff>
                    <xdr:row>18</xdr:row>
                    <xdr:rowOff>222250</xdr:rowOff>
                  </to>
                </anchor>
              </controlPr>
            </control>
          </mc:Choice>
        </mc:AlternateContent>
        <mc:AlternateContent xmlns:mc="http://schemas.openxmlformats.org/markup-compatibility/2006">
          <mc:Choice Requires="x14">
            <control shapeId="59409" r:id="rId20" name="Check Box 17">
              <controlPr defaultSize="0" autoFill="0" autoLine="0" autoPict="0">
                <anchor moveWithCells="1">
                  <from>
                    <xdr:col>8</xdr:col>
                    <xdr:colOff>266700</xdr:colOff>
                    <xdr:row>22</xdr:row>
                    <xdr:rowOff>19050</xdr:rowOff>
                  </from>
                  <to>
                    <xdr:col>10</xdr:col>
                    <xdr:colOff>0</xdr:colOff>
                    <xdr:row>22</xdr:row>
                    <xdr:rowOff>228600</xdr:rowOff>
                  </to>
                </anchor>
              </controlPr>
            </control>
          </mc:Choice>
        </mc:AlternateContent>
        <mc:AlternateContent xmlns:mc="http://schemas.openxmlformats.org/markup-compatibility/2006">
          <mc:Choice Requires="x14">
            <control shapeId="59410" r:id="rId21" name="Check Box 18">
              <controlPr defaultSize="0" autoFill="0" autoLine="0" autoPict="0">
                <anchor moveWithCells="1">
                  <from>
                    <xdr:col>5</xdr:col>
                    <xdr:colOff>38100</xdr:colOff>
                    <xdr:row>22</xdr:row>
                    <xdr:rowOff>19050</xdr:rowOff>
                  </from>
                  <to>
                    <xdr:col>6</xdr:col>
                    <xdr:colOff>44450</xdr:colOff>
                    <xdr:row>22</xdr:row>
                    <xdr:rowOff>228600</xdr:rowOff>
                  </to>
                </anchor>
              </controlPr>
            </control>
          </mc:Choice>
        </mc:AlternateContent>
        <mc:AlternateContent xmlns:mc="http://schemas.openxmlformats.org/markup-compatibility/2006">
          <mc:Choice Requires="x14">
            <control shapeId="59411" r:id="rId22" name="Check Box 19">
              <controlPr defaultSize="0" autoFill="0" autoLine="0" autoPict="0">
                <anchor moveWithCells="1">
                  <from>
                    <xdr:col>15</xdr:col>
                    <xdr:colOff>38100</xdr:colOff>
                    <xdr:row>14</xdr:row>
                    <xdr:rowOff>44450</xdr:rowOff>
                  </from>
                  <to>
                    <xdr:col>16</xdr:col>
                    <xdr:colOff>44450</xdr:colOff>
                    <xdr:row>14</xdr:row>
                    <xdr:rowOff>260350</xdr:rowOff>
                  </to>
                </anchor>
              </controlPr>
            </control>
          </mc:Choice>
        </mc:AlternateContent>
        <mc:AlternateContent xmlns:mc="http://schemas.openxmlformats.org/markup-compatibility/2006">
          <mc:Choice Requires="x14">
            <control shapeId="59412" r:id="rId23" name="Check Box 20">
              <controlPr defaultSize="0" autoFill="0" autoLine="0" autoPict="0">
                <anchor moveWithCells="1">
                  <from>
                    <xdr:col>20</xdr:col>
                    <xdr:colOff>25400</xdr:colOff>
                    <xdr:row>14</xdr:row>
                    <xdr:rowOff>57150</xdr:rowOff>
                  </from>
                  <to>
                    <xdr:col>21</xdr:col>
                    <xdr:colOff>38100</xdr:colOff>
                    <xdr:row>14</xdr:row>
                    <xdr:rowOff>266700</xdr:rowOff>
                  </to>
                </anchor>
              </controlPr>
            </control>
          </mc:Choice>
        </mc:AlternateContent>
        <mc:AlternateContent xmlns:mc="http://schemas.openxmlformats.org/markup-compatibility/2006">
          <mc:Choice Requires="x14">
            <control shapeId="59413" r:id="rId24" name="Check Box 21">
              <controlPr defaultSize="0" autoFill="0" autoLine="0" autoPict="0">
                <anchor moveWithCells="1">
                  <from>
                    <xdr:col>1</xdr:col>
                    <xdr:colOff>25400</xdr:colOff>
                    <xdr:row>14</xdr:row>
                    <xdr:rowOff>63500</xdr:rowOff>
                  </from>
                  <to>
                    <xdr:col>2</xdr:col>
                    <xdr:colOff>19050</xdr:colOff>
                    <xdr:row>14</xdr:row>
                    <xdr:rowOff>279400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06"/>
  <sheetViews>
    <sheetView view="pageBreakPreview" zoomScaleNormal="100" zoomScaleSheetLayoutView="100" workbookViewId="0">
      <selection activeCell="A9" sqref="A9"/>
    </sheetView>
  </sheetViews>
  <sheetFormatPr defaultColWidth="9" defaultRowHeight="13"/>
  <cols>
    <col min="1" max="1" width="4.6328125" style="77" customWidth="1"/>
    <col min="2" max="2" width="11.6328125" style="77" customWidth="1"/>
    <col min="3" max="3" width="4.6328125" style="77" customWidth="1"/>
    <col min="4" max="4" width="5.08984375" style="77" customWidth="1"/>
    <col min="5" max="5" width="5.6328125" style="77" customWidth="1"/>
    <col min="6" max="6" width="4.6328125" style="77" customWidth="1"/>
    <col min="7" max="7" width="11.6328125" style="77" customWidth="1"/>
    <col min="8" max="8" width="4.6328125" style="77" customWidth="1"/>
    <col min="9" max="9" width="5.08984375" style="77" customWidth="1"/>
    <col min="10" max="10" width="5.6328125" style="77" customWidth="1"/>
    <col min="11" max="11" width="4.6328125" style="77" customWidth="1"/>
    <col min="12" max="12" width="11.6328125" style="77" customWidth="1"/>
    <col min="13" max="13" width="4.6328125" style="77" customWidth="1"/>
    <col min="14" max="14" width="5.08984375" style="77" customWidth="1"/>
    <col min="15" max="15" width="5.6328125" style="77" customWidth="1"/>
    <col min="16" max="16384" width="9" style="77"/>
  </cols>
  <sheetData>
    <row r="1" spans="1:15" ht="27" customHeight="1">
      <c r="B1" s="1121" t="s">
        <v>417</v>
      </c>
      <c r="C1" s="1121"/>
      <c r="D1" s="1121"/>
      <c r="E1" s="1121"/>
      <c r="F1" s="1121"/>
      <c r="G1" s="1121"/>
      <c r="H1" s="1121"/>
      <c r="I1" s="1121"/>
      <c r="J1" s="1121"/>
      <c r="K1" s="1121"/>
      <c r="L1" s="1121"/>
      <c r="M1" s="1121"/>
      <c r="N1" s="1121"/>
      <c r="O1" s="1121"/>
    </row>
    <row r="2" spans="1:15" ht="19.5" customHeight="1">
      <c r="B2" s="83"/>
      <c r="C2" s="83"/>
      <c r="D2" s="83"/>
      <c r="E2" s="79"/>
      <c r="F2" s="80"/>
      <c r="G2" s="80"/>
      <c r="H2" s="82"/>
      <c r="I2" s="82"/>
      <c r="J2" s="82"/>
      <c r="K2" s="1131" t="s">
        <v>50</v>
      </c>
      <c r="L2" s="1131"/>
      <c r="M2" s="1129">
        <f ca="1">TODAY()</f>
        <v>44286</v>
      </c>
      <c r="N2" s="1129"/>
      <c r="O2" s="1129"/>
    </row>
    <row r="3" spans="1:15" s="78" customFormat="1" ht="30" customHeight="1">
      <c r="A3" s="1130" t="s">
        <v>49</v>
      </c>
      <c r="B3" s="1130"/>
      <c r="C3" s="1122">
        <f>申請書!E11</f>
        <v>0</v>
      </c>
      <c r="D3" s="1123"/>
      <c r="E3" s="1123"/>
      <c r="F3" s="1123"/>
      <c r="G3" s="1123"/>
      <c r="H3" s="1123"/>
      <c r="I3" s="1123"/>
      <c r="J3" s="1123"/>
      <c r="K3" s="1123"/>
      <c r="L3" s="1123"/>
      <c r="M3" s="1123"/>
      <c r="N3" s="1123"/>
      <c r="O3" s="1124"/>
    </row>
    <row r="4" spans="1:15" ht="30" customHeight="1">
      <c r="A4" s="1139" t="s">
        <v>21</v>
      </c>
      <c r="B4" s="1139"/>
      <c r="C4" s="1127" t="str">
        <f>申請書!D22</f>
        <v>　　年　　月　　日（　　）</v>
      </c>
      <c r="D4" s="1128"/>
      <c r="E4" s="1128"/>
      <c r="F4" s="1128"/>
      <c r="G4" s="1128"/>
      <c r="H4" s="1128"/>
      <c r="I4" s="137" t="s">
        <v>210</v>
      </c>
      <c r="J4" s="1128" t="str">
        <f>申請書!D23</f>
        <v>　　年　　月　　日（　　）</v>
      </c>
      <c r="K4" s="1128"/>
      <c r="L4" s="1128"/>
      <c r="M4" s="1128"/>
      <c r="N4" s="1128"/>
      <c r="O4" s="1142"/>
    </row>
    <row r="5" spans="1:15" ht="30" customHeight="1">
      <c r="A5" s="1130" t="s">
        <v>181</v>
      </c>
      <c r="B5" s="1130"/>
      <c r="C5" s="1127" t="s">
        <v>188</v>
      </c>
      <c r="D5" s="1128"/>
      <c r="E5" s="1128"/>
      <c r="F5" s="1128"/>
      <c r="G5" s="1128"/>
      <c r="H5" s="1128"/>
      <c r="I5" s="1128"/>
      <c r="J5" s="400"/>
      <c r="K5" s="400" t="s">
        <v>186</v>
      </c>
      <c r="L5" s="400"/>
      <c r="M5" s="1125" t="s">
        <v>187</v>
      </c>
      <c r="N5" s="1125"/>
      <c r="O5" s="1126"/>
    </row>
    <row r="6" spans="1:15" ht="35.15" customHeight="1">
      <c r="A6" s="1137" t="s">
        <v>667</v>
      </c>
      <c r="B6" s="1137"/>
      <c r="C6" s="1137"/>
      <c r="D6" s="1137"/>
      <c r="E6" s="1137"/>
      <c r="F6" s="1137"/>
      <c r="G6" s="1137"/>
      <c r="H6" s="1137"/>
      <c r="I6" s="1137"/>
      <c r="J6" s="1137"/>
      <c r="K6" s="1137"/>
      <c r="L6" s="1137"/>
      <c r="M6" s="1137"/>
      <c r="N6" s="1137"/>
      <c r="O6" s="1137"/>
    </row>
    <row r="7" spans="1:15" ht="18" customHeight="1">
      <c r="A7" s="1138" t="s">
        <v>493</v>
      </c>
      <c r="B7" s="1138"/>
      <c r="C7" s="1138"/>
      <c r="D7" s="1138"/>
      <c r="E7" s="1138"/>
      <c r="F7" s="1138"/>
      <c r="G7" s="1138"/>
      <c r="H7" s="1138"/>
      <c r="I7" s="1138"/>
      <c r="J7" s="1138"/>
      <c r="K7" s="1138"/>
      <c r="L7" s="1138"/>
      <c r="M7" s="1138"/>
      <c r="N7" s="1138"/>
      <c r="O7" s="1138"/>
    </row>
    <row r="8" spans="1:15" ht="18" customHeight="1">
      <c r="A8" s="1138" t="s">
        <v>668</v>
      </c>
      <c r="B8" s="1138"/>
      <c r="C8" s="1138"/>
      <c r="D8" s="1138"/>
      <c r="E8" s="1138"/>
      <c r="F8" s="1138"/>
      <c r="G8" s="1138"/>
      <c r="H8" s="1138"/>
      <c r="I8" s="1138"/>
      <c r="J8" s="1138"/>
      <c r="K8" s="1138"/>
      <c r="L8" s="1138"/>
      <c r="M8" s="1138"/>
      <c r="N8" s="1138"/>
      <c r="O8" s="1138"/>
    </row>
    <row r="9" spans="1:15" ht="18" customHeight="1">
      <c r="A9" s="1138" t="s">
        <v>373</v>
      </c>
      <c r="B9" s="1138"/>
      <c r="C9" s="1138"/>
      <c r="D9" s="1138"/>
      <c r="E9" s="1138"/>
      <c r="F9" s="1138"/>
      <c r="G9" s="1138"/>
      <c r="H9" s="1138"/>
      <c r="I9" s="1138"/>
      <c r="J9" s="1138"/>
      <c r="K9" s="1138"/>
      <c r="L9" s="1138"/>
      <c r="M9" s="1138"/>
      <c r="N9" s="1138"/>
      <c r="O9" s="1138"/>
    </row>
    <row r="10" spans="1:15" ht="18" customHeight="1" thickBot="1">
      <c r="A10" s="1143" t="s">
        <v>275</v>
      </c>
      <c r="B10" s="1144"/>
      <c r="C10" s="1144"/>
      <c r="D10" s="1144"/>
      <c r="E10" s="1144"/>
      <c r="F10" s="1144"/>
      <c r="G10" s="1144"/>
      <c r="H10" s="1144"/>
      <c r="I10" s="1144"/>
      <c r="J10" s="1144"/>
      <c r="K10" s="1144"/>
      <c r="L10" s="1144"/>
      <c r="M10" s="1144"/>
      <c r="N10" s="1144"/>
      <c r="O10" s="1144"/>
    </row>
    <row r="11" spans="1:15" ht="20.149999999999999" customHeight="1" thickTop="1">
      <c r="A11" s="1140" t="s">
        <v>109</v>
      </c>
      <c r="B11" s="1141"/>
      <c r="C11" s="279" t="s">
        <v>370</v>
      </c>
      <c r="D11" s="280" t="s">
        <v>371</v>
      </c>
      <c r="E11" s="281" t="s">
        <v>372</v>
      </c>
      <c r="F11" s="1140" t="s">
        <v>109</v>
      </c>
      <c r="G11" s="1141"/>
      <c r="H11" s="279" t="s">
        <v>370</v>
      </c>
      <c r="I11" s="280" t="s">
        <v>371</v>
      </c>
      <c r="J11" s="281" t="s">
        <v>372</v>
      </c>
      <c r="K11" s="1140" t="s">
        <v>109</v>
      </c>
      <c r="L11" s="1141"/>
      <c r="M11" s="279" t="s">
        <v>370</v>
      </c>
      <c r="N11" s="280" t="s">
        <v>371</v>
      </c>
      <c r="O11" s="281" t="s">
        <v>372</v>
      </c>
    </row>
    <row r="12" spans="1:15" s="255" customFormat="1" ht="30.75" customHeight="1" thickBot="1">
      <c r="A12" s="259" t="s">
        <v>365</v>
      </c>
      <c r="B12" s="258" t="s">
        <v>182</v>
      </c>
      <c r="C12" s="256" t="s">
        <v>189</v>
      </c>
      <c r="D12" s="260" t="s">
        <v>363</v>
      </c>
      <c r="E12" s="257" t="s">
        <v>366</v>
      </c>
      <c r="F12" s="259" t="s">
        <v>365</v>
      </c>
      <c r="G12" s="258" t="s">
        <v>182</v>
      </c>
      <c r="H12" s="256" t="s">
        <v>189</v>
      </c>
      <c r="I12" s="260" t="s">
        <v>363</v>
      </c>
      <c r="J12" s="257" t="s">
        <v>366</v>
      </c>
      <c r="K12" s="259" t="s">
        <v>365</v>
      </c>
      <c r="L12" s="258" t="s">
        <v>182</v>
      </c>
      <c r="M12" s="256" t="s">
        <v>189</v>
      </c>
      <c r="N12" s="260" t="s">
        <v>363</v>
      </c>
      <c r="O12" s="257" t="s">
        <v>366</v>
      </c>
    </row>
    <row r="13" spans="1:15" ht="25" customHeight="1">
      <c r="A13" s="267"/>
      <c r="B13" s="265" t="str">
        <f>IFERROR(VLOOKUP(A13,追加食材一覧表!$A$8:$H$80,2,FALSE),"")</f>
        <v/>
      </c>
      <c r="C13" s="269"/>
      <c r="D13" s="271" t="str">
        <f>IFERROR(VLOOKUP(A13,追加食材一覧表!$A$8:$H$80,8,FALSE),"")</f>
        <v/>
      </c>
      <c r="E13" s="272" t="str">
        <f>IFERROR(C13*D13,"")</f>
        <v/>
      </c>
      <c r="F13" s="267"/>
      <c r="G13" s="265" t="str">
        <f>IFERROR(VLOOKUP(F13,追加食材一覧表!$A$8:$H$80,2,FALSE),"")</f>
        <v/>
      </c>
      <c r="H13" s="269"/>
      <c r="I13" s="271" t="str">
        <f>IFERROR(VLOOKUP(F13,追加食材一覧表!$A$8:$H$80,8,FALSE),"")</f>
        <v/>
      </c>
      <c r="J13" s="272" t="str">
        <f>IFERROR(H13*I13,"")</f>
        <v/>
      </c>
      <c r="K13" s="267"/>
      <c r="L13" s="265" t="str">
        <f>IFERROR(VLOOKUP(K13,追加食材一覧表!$A$8:$H$80,2,FALSE),"")</f>
        <v/>
      </c>
      <c r="M13" s="269"/>
      <c r="N13" s="271" t="str">
        <f>IFERROR(VLOOKUP(K13,追加食材一覧表!$A$8:$H$80,8,FALSE),"")</f>
        <v/>
      </c>
      <c r="O13" s="272" t="str">
        <f>IFERROR(M13*N13,"")</f>
        <v/>
      </c>
    </row>
    <row r="14" spans="1:15" ht="25" customHeight="1">
      <c r="A14" s="268"/>
      <c r="B14" s="266" t="str">
        <f>IFERROR(VLOOKUP(A14,追加食材一覧表!$A$8:$H$80,2,FALSE),"")</f>
        <v/>
      </c>
      <c r="C14" s="270"/>
      <c r="D14" s="273" t="str">
        <f>IFERROR(VLOOKUP(A14,追加食材一覧表!$A$8:$H$80,8,FALSE),"")</f>
        <v/>
      </c>
      <c r="E14" s="274" t="str">
        <f>IFERROR(C14*D14,"")</f>
        <v/>
      </c>
      <c r="F14" s="268"/>
      <c r="G14" s="266" t="str">
        <f>IFERROR(VLOOKUP(F14,追加食材一覧表!$A$8:$H$80,2,FALSE),"")</f>
        <v/>
      </c>
      <c r="H14" s="270"/>
      <c r="I14" s="273" t="str">
        <f>IFERROR(VLOOKUP(F14,追加食材一覧表!$A$8:$H$80,8,FALSE),"")</f>
        <v/>
      </c>
      <c r="J14" s="274" t="str">
        <f>IFERROR(H14*I14,"")</f>
        <v/>
      </c>
      <c r="K14" s="268"/>
      <c r="L14" s="266" t="str">
        <f>IFERROR(VLOOKUP(K14,追加食材一覧表!$A$8:$H$80,2,FALSE),"")</f>
        <v/>
      </c>
      <c r="M14" s="270"/>
      <c r="N14" s="273" t="str">
        <f>IFERROR(VLOOKUP(K14,追加食材一覧表!$A$8:$H$80,8,FALSE),"")</f>
        <v/>
      </c>
      <c r="O14" s="274" t="str">
        <f>IFERROR(M14*N14,"")</f>
        <v/>
      </c>
    </row>
    <row r="15" spans="1:15" ht="25" customHeight="1">
      <c r="A15" s="268"/>
      <c r="B15" s="266" t="str">
        <f>IFERROR(VLOOKUP(A15,追加食材一覧表!$A$8:$H$80,2,FALSE),"")</f>
        <v/>
      </c>
      <c r="C15" s="270"/>
      <c r="D15" s="273" t="str">
        <f>IFERROR(VLOOKUP(A15,追加食材一覧表!$A$8:$H$80,8,FALSE),"")</f>
        <v/>
      </c>
      <c r="E15" s="274" t="str">
        <f>IFERROR(C15*D15,"")</f>
        <v/>
      </c>
      <c r="F15" s="268"/>
      <c r="G15" s="266" t="str">
        <f>IFERROR(VLOOKUP(F15,追加食材一覧表!$A$8:$H$80,2,FALSE),"")</f>
        <v/>
      </c>
      <c r="H15" s="270"/>
      <c r="I15" s="273" t="str">
        <f>IFERROR(VLOOKUP(F15,追加食材一覧表!$A$8:$H$80,8,FALSE),"")</f>
        <v/>
      </c>
      <c r="J15" s="274" t="str">
        <f>IFERROR(H15*I15,"")</f>
        <v/>
      </c>
      <c r="K15" s="268"/>
      <c r="L15" s="266" t="str">
        <f>IFERROR(VLOOKUP(K15,追加食材一覧表!$A$8:$H$80,2,FALSE),"")</f>
        <v/>
      </c>
      <c r="M15" s="270"/>
      <c r="N15" s="273" t="str">
        <f>IFERROR(VLOOKUP(K15,追加食材一覧表!$A$8:$H$80,8,FALSE),"")</f>
        <v/>
      </c>
      <c r="O15" s="274" t="str">
        <f>IFERROR(M15*N15,"")</f>
        <v/>
      </c>
    </row>
    <row r="16" spans="1:15" ht="25" customHeight="1">
      <c r="A16" s="268"/>
      <c r="B16" s="266" t="str">
        <f>IFERROR(VLOOKUP(A16,追加食材一覧表!$A$8:$H$80,2,FALSE),"")</f>
        <v/>
      </c>
      <c r="C16" s="270"/>
      <c r="D16" s="273" t="str">
        <f>IFERROR(VLOOKUP(A16,追加食材一覧表!$A$8:$H$80,8,FALSE),"")</f>
        <v/>
      </c>
      <c r="E16" s="274" t="str">
        <f>IFERROR(C16*D16,"")</f>
        <v/>
      </c>
      <c r="F16" s="268"/>
      <c r="G16" s="266" t="str">
        <f>IFERROR(VLOOKUP(F16,追加食材一覧表!$A$8:$H$80,2,FALSE),"")</f>
        <v/>
      </c>
      <c r="H16" s="270"/>
      <c r="I16" s="273" t="str">
        <f>IFERROR(VLOOKUP(F16,追加食材一覧表!$A$8:$H$80,8,FALSE),"")</f>
        <v/>
      </c>
      <c r="J16" s="274" t="str">
        <f>IFERROR(H16*I16,"")</f>
        <v/>
      </c>
      <c r="K16" s="268"/>
      <c r="L16" s="266" t="str">
        <f>IFERROR(VLOOKUP(K16,追加食材一覧表!$A$8:$H$80,2,FALSE),"")</f>
        <v/>
      </c>
      <c r="M16" s="270"/>
      <c r="N16" s="273" t="str">
        <f>IFERROR(VLOOKUP(K16,追加食材一覧表!$A$8:$H$80,8,FALSE),"")</f>
        <v/>
      </c>
      <c r="O16" s="274" t="str">
        <f>IFERROR(M16*N16,"")</f>
        <v/>
      </c>
    </row>
    <row r="17" spans="1:15" ht="25" customHeight="1">
      <c r="A17" s="268"/>
      <c r="B17" s="266" t="str">
        <f>IFERROR(VLOOKUP(A17,追加食材一覧表!$A$8:$H$80,2,FALSE),"")</f>
        <v/>
      </c>
      <c r="C17" s="270"/>
      <c r="D17" s="273" t="str">
        <f>IFERROR(VLOOKUP(A17,追加食材一覧表!$A$8:$H$80,8,FALSE),"")</f>
        <v/>
      </c>
      <c r="E17" s="274" t="str">
        <f t="shared" ref="E17:E32" si="0">IFERROR(C17*D17,"")</f>
        <v/>
      </c>
      <c r="F17" s="268"/>
      <c r="G17" s="266" t="str">
        <f>IFERROR(VLOOKUP(F17,追加食材一覧表!$A$8:$H$80,2,FALSE),"")</f>
        <v/>
      </c>
      <c r="H17" s="270"/>
      <c r="I17" s="273" t="str">
        <f>IFERROR(VLOOKUP(F17,追加食材一覧表!$A$8:$H$80,8,FALSE),"")</f>
        <v/>
      </c>
      <c r="J17" s="274" t="str">
        <f t="shared" ref="J17:J32" si="1">IFERROR(H17*I17,"")</f>
        <v/>
      </c>
      <c r="K17" s="268"/>
      <c r="L17" s="266" t="str">
        <f>IFERROR(VLOOKUP(K17,追加食材一覧表!$A$8:$H$80,2,FALSE),"")</f>
        <v/>
      </c>
      <c r="M17" s="270"/>
      <c r="N17" s="273" t="str">
        <f>IFERROR(VLOOKUP(K17,追加食材一覧表!$A$8:$H$80,8,FALSE),"")</f>
        <v/>
      </c>
      <c r="O17" s="274" t="str">
        <f t="shared" ref="O17:O32" si="2">IFERROR(M17*N17,"")</f>
        <v/>
      </c>
    </row>
    <row r="18" spans="1:15" ht="25" customHeight="1">
      <c r="A18" s="268"/>
      <c r="B18" s="266" t="str">
        <f>IFERROR(VLOOKUP(A18,追加食材一覧表!$A$8:$H$80,2,FALSE),"")</f>
        <v/>
      </c>
      <c r="C18" s="270"/>
      <c r="D18" s="273" t="str">
        <f>IFERROR(VLOOKUP(A18,追加食材一覧表!$A$8:$H$80,8,FALSE),"")</f>
        <v/>
      </c>
      <c r="E18" s="274" t="str">
        <f t="shared" si="0"/>
        <v/>
      </c>
      <c r="F18" s="268"/>
      <c r="G18" s="266" t="str">
        <f>IFERROR(VLOOKUP(F18,追加食材一覧表!$A$8:$H$80,2,FALSE),"")</f>
        <v/>
      </c>
      <c r="H18" s="270"/>
      <c r="I18" s="273" t="str">
        <f>IFERROR(VLOOKUP(F18,追加食材一覧表!$A$8:$H$80,8,FALSE),"")</f>
        <v/>
      </c>
      <c r="J18" s="274" t="str">
        <f t="shared" si="1"/>
        <v/>
      </c>
      <c r="K18" s="268"/>
      <c r="L18" s="266" t="str">
        <f>IFERROR(VLOOKUP(K18,追加食材一覧表!$A$8:$H$80,2,FALSE),"")</f>
        <v/>
      </c>
      <c r="M18" s="270"/>
      <c r="N18" s="273" t="str">
        <f>IFERROR(VLOOKUP(K18,追加食材一覧表!$A$8:$H$80,8,FALSE),"")</f>
        <v/>
      </c>
      <c r="O18" s="274" t="str">
        <f t="shared" si="2"/>
        <v/>
      </c>
    </row>
    <row r="19" spans="1:15" ht="25" customHeight="1">
      <c r="A19" s="268"/>
      <c r="B19" s="266" t="str">
        <f>IFERROR(VLOOKUP(A19,追加食材一覧表!$A$8:$H$80,2,FALSE),"")</f>
        <v/>
      </c>
      <c r="C19" s="270"/>
      <c r="D19" s="273" t="str">
        <f>IFERROR(VLOOKUP(A19,追加食材一覧表!$A$8:$H$80,8,FALSE),"")</f>
        <v/>
      </c>
      <c r="E19" s="274" t="str">
        <f t="shared" si="0"/>
        <v/>
      </c>
      <c r="F19" s="268"/>
      <c r="G19" s="266" t="str">
        <f>IFERROR(VLOOKUP(F19,追加食材一覧表!$A$8:$H$80,2,FALSE),"")</f>
        <v/>
      </c>
      <c r="H19" s="270"/>
      <c r="I19" s="273" t="str">
        <f>IFERROR(VLOOKUP(F19,追加食材一覧表!$A$8:$H$80,8,FALSE),"")</f>
        <v/>
      </c>
      <c r="J19" s="274" t="str">
        <f t="shared" si="1"/>
        <v/>
      </c>
      <c r="K19" s="268"/>
      <c r="L19" s="266" t="str">
        <f>IFERROR(VLOOKUP(K19,追加食材一覧表!$A$8:$H$80,2,FALSE),"")</f>
        <v/>
      </c>
      <c r="M19" s="270"/>
      <c r="N19" s="273" t="str">
        <f>IFERROR(VLOOKUP(K19,追加食材一覧表!$A$8:$H$80,8,FALSE),"")</f>
        <v/>
      </c>
      <c r="O19" s="274" t="str">
        <f t="shared" si="2"/>
        <v/>
      </c>
    </row>
    <row r="20" spans="1:15" ht="25" customHeight="1">
      <c r="A20" s="268"/>
      <c r="B20" s="266" t="str">
        <f>IFERROR(VLOOKUP(A20,追加食材一覧表!$A$8:$H$80,2,FALSE),"")</f>
        <v/>
      </c>
      <c r="C20" s="270"/>
      <c r="D20" s="273" t="str">
        <f>IFERROR(VLOOKUP(A20,追加食材一覧表!$A$8:$H$80,8,FALSE),"")</f>
        <v/>
      </c>
      <c r="E20" s="274" t="str">
        <f t="shared" si="0"/>
        <v/>
      </c>
      <c r="F20" s="268"/>
      <c r="G20" s="266" t="str">
        <f>IFERROR(VLOOKUP(F20,追加食材一覧表!$A$8:$H$80,2,FALSE),"")</f>
        <v/>
      </c>
      <c r="H20" s="270"/>
      <c r="I20" s="273" t="str">
        <f>IFERROR(VLOOKUP(F20,追加食材一覧表!$A$8:$H$80,8,FALSE),"")</f>
        <v/>
      </c>
      <c r="J20" s="274" t="str">
        <f t="shared" si="1"/>
        <v/>
      </c>
      <c r="K20" s="268"/>
      <c r="L20" s="266" t="str">
        <f>IFERROR(VLOOKUP(K20,追加食材一覧表!$A$8:$H$80,2,FALSE),"")</f>
        <v/>
      </c>
      <c r="M20" s="270"/>
      <c r="N20" s="273" t="str">
        <f>IFERROR(VLOOKUP(K20,追加食材一覧表!$A$8:$H$80,8,FALSE),"")</f>
        <v/>
      </c>
      <c r="O20" s="274" t="str">
        <f t="shared" si="2"/>
        <v/>
      </c>
    </row>
    <row r="21" spans="1:15" ht="25" customHeight="1">
      <c r="A21" s="268"/>
      <c r="B21" s="266" t="str">
        <f>IFERROR(VLOOKUP(A21,追加食材一覧表!$A$8:$H$80,2,FALSE),"")</f>
        <v/>
      </c>
      <c r="C21" s="270"/>
      <c r="D21" s="273" t="str">
        <f>IFERROR(VLOOKUP(A21,追加食材一覧表!$A$8:$H$80,8,FALSE),"")</f>
        <v/>
      </c>
      <c r="E21" s="274" t="str">
        <f t="shared" si="0"/>
        <v/>
      </c>
      <c r="F21" s="268"/>
      <c r="G21" s="266" t="str">
        <f>IFERROR(VLOOKUP(F21,追加食材一覧表!$A$8:$H$80,2,FALSE),"")</f>
        <v/>
      </c>
      <c r="H21" s="270"/>
      <c r="I21" s="273" t="str">
        <f>IFERROR(VLOOKUP(F21,追加食材一覧表!$A$8:$H$80,8,FALSE),"")</f>
        <v/>
      </c>
      <c r="J21" s="274" t="str">
        <f t="shared" si="1"/>
        <v/>
      </c>
      <c r="K21" s="268"/>
      <c r="L21" s="266" t="str">
        <f>IFERROR(VLOOKUP(K21,追加食材一覧表!$A$8:$H$80,2,FALSE),"")</f>
        <v/>
      </c>
      <c r="M21" s="270"/>
      <c r="N21" s="273" t="str">
        <f>IFERROR(VLOOKUP(K21,追加食材一覧表!$A$8:$H$80,8,FALSE),"")</f>
        <v/>
      </c>
      <c r="O21" s="274" t="str">
        <f t="shared" si="2"/>
        <v/>
      </c>
    </row>
    <row r="22" spans="1:15" ht="25" customHeight="1">
      <c r="A22" s="268"/>
      <c r="B22" s="266" t="str">
        <f>IFERROR(VLOOKUP(A22,追加食材一覧表!$A$8:$H$80,2,FALSE),"")</f>
        <v/>
      </c>
      <c r="C22" s="270"/>
      <c r="D22" s="273" t="str">
        <f>IFERROR(VLOOKUP(A22,追加食材一覧表!$A$8:$H$80,8,FALSE),"")</f>
        <v/>
      </c>
      <c r="E22" s="274" t="str">
        <f t="shared" si="0"/>
        <v/>
      </c>
      <c r="F22" s="268"/>
      <c r="G22" s="266" t="str">
        <f>IFERROR(VLOOKUP(F22,追加食材一覧表!$A$8:$H$80,2,FALSE),"")</f>
        <v/>
      </c>
      <c r="H22" s="270"/>
      <c r="I22" s="273" t="str">
        <f>IFERROR(VLOOKUP(F22,追加食材一覧表!$A$8:$H$80,8,FALSE),"")</f>
        <v/>
      </c>
      <c r="J22" s="274" t="str">
        <f t="shared" si="1"/>
        <v/>
      </c>
      <c r="K22" s="268"/>
      <c r="L22" s="266" t="str">
        <f>IFERROR(VLOOKUP(K22,追加食材一覧表!$A$8:$H$80,2,FALSE),"")</f>
        <v/>
      </c>
      <c r="M22" s="270"/>
      <c r="N22" s="273" t="str">
        <f>IFERROR(VLOOKUP(K22,追加食材一覧表!$A$8:$H$80,8,FALSE),"")</f>
        <v/>
      </c>
      <c r="O22" s="274" t="str">
        <f t="shared" si="2"/>
        <v/>
      </c>
    </row>
    <row r="23" spans="1:15" ht="25" customHeight="1">
      <c r="A23" s="268"/>
      <c r="B23" s="266" t="str">
        <f>IFERROR(VLOOKUP(A23,追加食材一覧表!$A$8:$H$80,2,FALSE),"")</f>
        <v/>
      </c>
      <c r="C23" s="270"/>
      <c r="D23" s="273" t="str">
        <f>IFERROR(VLOOKUP(A23,追加食材一覧表!$A$8:$H$80,8,FALSE),"")</f>
        <v/>
      </c>
      <c r="E23" s="274" t="str">
        <f t="shared" si="0"/>
        <v/>
      </c>
      <c r="F23" s="268"/>
      <c r="G23" s="266" t="str">
        <f>IFERROR(VLOOKUP(F23,追加食材一覧表!$A$8:$H$80,2,FALSE),"")</f>
        <v/>
      </c>
      <c r="H23" s="270"/>
      <c r="I23" s="273" t="str">
        <f>IFERROR(VLOOKUP(F23,追加食材一覧表!$A$8:$H$80,8,FALSE),"")</f>
        <v/>
      </c>
      <c r="J23" s="274" t="str">
        <f t="shared" si="1"/>
        <v/>
      </c>
      <c r="K23" s="268"/>
      <c r="L23" s="266" t="str">
        <f>IFERROR(VLOOKUP(K23,追加食材一覧表!$A$8:$H$80,2,FALSE),"")</f>
        <v/>
      </c>
      <c r="M23" s="270"/>
      <c r="N23" s="273" t="str">
        <f>IFERROR(VLOOKUP(K23,追加食材一覧表!$A$8:$H$80,8,FALSE),"")</f>
        <v/>
      </c>
      <c r="O23" s="274" t="str">
        <f t="shared" si="2"/>
        <v/>
      </c>
    </row>
    <row r="24" spans="1:15" ht="25" customHeight="1">
      <c r="A24" s="268"/>
      <c r="B24" s="266" t="str">
        <f>IFERROR(VLOOKUP(A24,追加食材一覧表!$A$8:$H$80,2,FALSE),"")</f>
        <v/>
      </c>
      <c r="C24" s="270"/>
      <c r="D24" s="273" t="str">
        <f>IFERROR(VLOOKUP(A24,追加食材一覧表!$A$8:$H$80,8,FALSE),"")</f>
        <v/>
      </c>
      <c r="E24" s="274" t="str">
        <f t="shared" si="0"/>
        <v/>
      </c>
      <c r="F24" s="268"/>
      <c r="G24" s="266" t="str">
        <f>IFERROR(VLOOKUP(F24,追加食材一覧表!$A$8:$H$80,2,FALSE),"")</f>
        <v/>
      </c>
      <c r="H24" s="270"/>
      <c r="I24" s="273" t="str">
        <f>IFERROR(VLOOKUP(F24,追加食材一覧表!$A$8:$H$80,8,FALSE),"")</f>
        <v/>
      </c>
      <c r="J24" s="274" t="str">
        <f t="shared" si="1"/>
        <v/>
      </c>
      <c r="K24" s="268"/>
      <c r="L24" s="266" t="str">
        <f>IFERROR(VLOOKUP(K24,追加食材一覧表!$A$8:$H$80,2,FALSE),"")</f>
        <v/>
      </c>
      <c r="M24" s="270"/>
      <c r="N24" s="273" t="str">
        <f>IFERROR(VLOOKUP(K24,追加食材一覧表!$A$8:$H$80,8,FALSE),"")</f>
        <v/>
      </c>
      <c r="O24" s="274" t="str">
        <f t="shared" si="2"/>
        <v/>
      </c>
    </row>
    <row r="25" spans="1:15" ht="25" customHeight="1">
      <c r="A25" s="268"/>
      <c r="B25" s="266" t="str">
        <f>IFERROR(VLOOKUP(A25,追加食材一覧表!$A$8:$H$80,2,FALSE),"")</f>
        <v/>
      </c>
      <c r="C25" s="270"/>
      <c r="D25" s="273" t="str">
        <f>IFERROR(VLOOKUP(A25,追加食材一覧表!$A$8:$H$80,8,FALSE),"")</f>
        <v/>
      </c>
      <c r="E25" s="274" t="str">
        <f t="shared" si="0"/>
        <v/>
      </c>
      <c r="F25" s="268"/>
      <c r="G25" s="266" t="str">
        <f>IFERROR(VLOOKUP(F25,追加食材一覧表!$A$8:$H$80,2,FALSE),"")</f>
        <v/>
      </c>
      <c r="H25" s="270"/>
      <c r="I25" s="273" t="str">
        <f>IFERROR(VLOOKUP(F25,追加食材一覧表!$A$8:$H$80,8,FALSE),"")</f>
        <v/>
      </c>
      <c r="J25" s="274" t="str">
        <f t="shared" si="1"/>
        <v/>
      </c>
      <c r="K25" s="268"/>
      <c r="L25" s="266" t="str">
        <f>IFERROR(VLOOKUP(K25,追加食材一覧表!$A$8:$H$80,2,FALSE),"")</f>
        <v/>
      </c>
      <c r="M25" s="270"/>
      <c r="N25" s="273" t="str">
        <f>IFERROR(VLOOKUP(K25,追加食材一覧表!$A$8:$H$80,8,FALSE),"")</f>
        <v/>
      </c>
      <c r="O25" s="274" t="str">
        <f t="shared" si="2"/>
        <v/>
      </c>
    </row>
    <row r="26" spans="1:15" ht="25" customHeight="1">
      <c r="A26" s="268"/>
      <c r="B26" s="266" t="str">
        <f>IFERROR(VLOOKUP(A26,追加食材一覧表!$A$8:$H$80,2,FALSE),"")</f>
        <v/>
      </c>
      <c r="C26" s="270"/>
      <c r="D26" s="273" t="str">
        <f>IFERROR(VLOOKUP(A26,追加食材一覧表!$A$8:$H$80,8,FALSE),"")</f>
        <v/>
      </c>
      <c r="E26" s="274" t="str">
        <f t="shared" si="0"/>
        <v/>
      </c>
      <c r="F26" s="268"/>
      <c r="G26" s="266" t="str">
        <f>IFERROR(VLOOKUP(F26,追加食材一覧表!$A$8:$H$80,2,FALSE),"")</f>
        <v/>
      </c>
      <c r="H26" s="270"/>
      <c r="I26" s="273" t="str">
        <f>IFERROR(VLOOKUP(F26,追加食材一覧表!$A$8:$H$80,8,FALSE),"")</f>
        <v/>
      </c>
      <c r="J26" s="274" t="str">
        <f t="shared" si="1"/>
        <v/>
      </c>
      <c r="K26" s="268"/>
      <c r="L26" s="266" t="str">
        <f>IFERROR(VLOOKUP(K26,追加食材一覧表!$A$8:$H$80,2,FALSE),"")</f>
        <v/>
      </c>
      <c r="M26" s="270"/>
      <c r="N26" s="273" t="str">
        <f>IFERROR(VLOOKUP(K26,追加食材一覧表!$A$8:$H$80,8,FALSE),"")</f>
        <v/>
      </c>
      <c r="O26" s="274" t="str">
        <f t="shared" si="2"/>
        <v/>
      </c>
    </row>
    <row r="27" spans="1:15" ht="25" customHeight="1">
      <c r="A27" s="268"/>
      <c r="B27" s="266" t="str">
        <f>IFERROR(VLOOKUP(A27,追加食材一覧表!$A$8:$H$80,2,FALSE),"")</f>
        <v/>
      </c>
      <c r="C27" s="270"/>
      <c r="D27" s="273" t="str">
        <f>IFERROR(VLOOKUP(A27,追加食材一覧表!$A$8:$H$80,8,FALSE),"")</f>
        <v/>
      </c>
      <c r="E27" s="274" t="str">
        <f t="shared" si="0"/>
        <v/>
      </c>
      <c r="F27" s="268"/>
      <c r="G27" s="266" t="str">
        <f>IFERROR(VLOOKUP(F27,追加食材一覧表!$A$8:$H$80,2,FALSE),"")</f>
        <v/>
      </c>
      <c r="H27" s="270"/>
      <c r="I27" s="273" t="str">
        <f>IFERROR(VLOOKUP(F27,追加食材一覧表!$A$8:$H$80,8,FALSE),"")</f>
        <v/>
      </c>
      <c r="J27" s="274" t="str">
        <f t="shared" si="1"/>
        <v/>
      </c>
      <c r="K27" s="268"/>
      <c r="L27" s="266" t="str">
        <f>IFERROR(VLOOKUP(K27,追加食材一覧表!$A$8:$H$80,2,FALSE),"")</f>
        <v/>
      </c>
      <c r="M27" s="270"/>
      <c r="N27" s="273" t="str">
        <f>IFERROR(VLOOKUP(K27,追加食材一覧表!$A$8:$H$80,8,FALSE),"")</f>
        <v/>
      </c>
      <c r="O27" s="274" t="str">
        <f t="shared" si="2"/>
        <v/>
      </c>
    </row>
    <row r="28" spans="1:15" ht="25" customHeight="1">
      <c r="A28" s="268"/>
      <c r="B28" s="266" t="str">
        <f>IFERROR(VLOOKUP(A28,追加食材一覧表!$A$8:$H$80,2,FALSE),"")</f>
        <v/>
      </c>
      <c r="C28" s="270"/>
      <c r="D28" s="273" t="str">
        <f>IFERROR(VLOOKUP(A28,追加食材一覧表!$A$8:$H$80,8,FALSE),"")</f>
        <v/>
      </c>
      <c r="E28" s="274" t="str">
        <f t="shared" si="0"/>
        <v/>
      </c>
      <c r="F28" s="268"/>
      <c r="G28" s="266" t="str">
        <f>IFERROR(VLOOKUP(F28,追加食材一覧表!$A$8:$H$80,2,FALSE),"")</f>
        <v/>
      </c>
      <c r="H28" s="270"/>
      <c r="I28" s="273" t="str">
        <f>IFERROR(VLOOKUP(F28,追加食材一覧表!$A$8:$H$80,8,FALSE),"")</f>
        <v/>
      </c>
      <c r="J28" s="274" t="str">
        <f t="shared" si="1"/>
        <v/>
      </c>
      <c r="K28" s="268"/>
      <c r="L28" s="266" t="str">
        <f>IFERROR(VLOOKUP(K28,追加食材一覧表!$A$8:$H$80,2,FALSE),"")</f>
        <v/>
      </c>
      <c r="M28" s="270"/>
      <c r="N28" s="273" t="str">
        <f>IFERROR(VLOOKUP(K28,追加食材一覧表!$A$8:$H$80,8,FALSE),"")</f>
        <v/>
      </c>
      <c r="O28" s="274" t="str">
        <f t="shared" si="2"/>
        <v/>
      </c>
    </row>
    <row r="29" spans="1:15" ht="25" customHeight="1">
      <c r="A29" s="268"/>
      <c r="B29" s="266" t="str">
        <f>IFERROR(VLOOKUP(A29,追加食材一覧表!$A$8:$H$80,2,FALSE),"")</f>
        <v/>
      </c>
      <c r="C29" s="270"/>
      <c r="D29" s="273" t="str">
        <f>IFERROR(VLOOKUP(A29,追加食材一覧表!$A$8:$H$80,8,FALSE),"")</f>
        <v/>
      </c>
      <c r="E29" s="274" t="str">
        <f t="shared" si="0"/>
        <v/>
      </c>
      <c r="F29" s="268"/>
      <c r="G29" s="266" t="str">
        <f>IFERROR(VLOOKUP(F29,追加食材一覧表!$A$8:$H$80,2,FALSE),"")</f>
        <v/>
      </c>
      <c r="H29" s="270"/>
      <c r="I29" s="273" t="str">
        <f>IFERROR(VLOOKUP(F29,追加食材一覧表!$A$8:$H$80,8,FALSE),"")</f>
        <v/>
      </c>
      <c r="J29" s="274" t="str">
        <f t="shared" si="1"/>
        <v/>
      </c>
      <c r="K29" s="268"/>
      <c r="L29" s="266" t="str">
        <f>IFERROR(VLOOKUP(K29,追加食材一覧表!$A$8:$H$80,2,FALSE),"")</f>
        <v/>
      </c>
      <c r="M29" s="270"/>
      <c r="N29" s="273" t="str">
        <f>IFERROR(VLOOKUP(K29,追加食材一覧表!$A$8:$H$80,8,FALSE),"")</f>
        <v/>
      </c>
      <c r="O29" s="274" t="str">
        <f t="shared" si="2"/>
        <v/>
      </c>
    </row>
    <row r="30" spans="1:15" ht="25" customHeight="1">
      <c r="A30" s="268"/>
      <c r="B30" s="266" t="str">
        <f>IFERROR(VLOOKUP(A30,追加食材一覧表!$A$8:$H$80,2,FALSE),"")</f>
        <v/>
      </c>
      <c r="C30" s="270"/>
      <c r="D30" s="273" t="str">
        <f>IFERROR(VLOOKUP(A30,追加食材一覧表!$A$8:$H$80,8,FALSE),"")</f>
        <v/>
      </c>
      <c r="E30" s="274" t="str">
        <f t="shared" si="0"/>
        <v/>
      </c>
      <c r="F30" s="268"/>
      <c r="G30" s="266" t="str">
        <f>IFERROR(VLOOKUP(F30,追加食材一覧表!$A$8:$H$80,2,FALSE),"")</f>
        <v/>
      </c>
      <c r="H30" s="270"/>
      <c r="I30" s="273" t="str">
        <f>IFERROR(VLOOKUP(F30,追加食材一覧表!$A$8:$H$80,8,FALSE),"")</f>
        <v/>
      </c>
      <c r="J30" s="274" t="str">
        <f t="shared" si="1"/>
        <v/>
      </c>
      <c r="K30" s="268"/>
      <c r="L30" s="266" t="str">
        <f>IFERROR(VLOOKUP(K30,追加食材一覧表!$A$8:$H$80,2,FALSE),"")</f>
        <v/>
      </c>
      <c r="M30" s="270"/>
      <c r="N30" s="273" t="str">
        <f>IFERROR(VLOOKUP(K30,追加食材一覧表!$A$8:$H$80,8,FALSE),"")</f>
        <v/>
      </c>
      <c r="O30" s="274" t="str">
        <f t="shared" si="2"/>
        <v/>
      </c>
    </row>
    <row r="31" spans="1:15" ht="25" customHeight="1">
      <c r="A31" s="268"/>
      <c r="B31" s="266" t="str">
        <f>IFERROR(VLOOKUP(A31,追加食材一覧表!$A$8:$H$80,2,FALSE),"")</f>
        <v/>
      </c>
      <c r="C31" s="270"/>
      <c r="D31" s="273" t="str">
        <f>IFERROR(VLOOKUP(A31,追加食材一覧表!$A$8:$H$80,8,FALSE),"")</f>
        <v/>
      </c>
      <c r="E31" s="274" t="str">
        <f t="shared" si="0"/>
        <v/>
      </c>
      <c r="F31" s="268"/>
      <c r="G31" s="266" t="str">
        <f>IFERROR(VLOOKUP(F31,追加食材一覧表!$A$8:$H$80,2,FALSE),"")</f>
        <v/>
      </c>
      <c r="H31" s="270"/>
      <c r="I31" s="273" t="str">
        <f>IFERROR(VLOOKUP(F31,追加食材一覧表!$A$8:$H$80,8,FALSE),"")</f>
        <v/>
      </c>
      <c r="J31" s="274" t="str">
        <f t="shared" si="1"/>
        <v/>
      </c>
      <c r="K31" s="268"/>
      <c r="L31" s="266" t="str">
        <f>IFERROR(VLOOKUP(K31,追加食材一覧表!$A$8:$H$80,2,FALSE),"")</f>
        <v/>
      </c>
      <c r="M31" s="270"/>
      <c r="N31" s="273" t="str">
        <f>IFERROR(VLOOKUP(K31,追加食材一覧表!$A$8:$H$80,8,FALSE),"")</f>
        <v/>
      </c>
      <c r="O31" s="274" t="str">
        <f t="shared" si="2"/>
        <v/>
      </c>
    </row>
    <row r="32" spans="1:15" ht="25" customHeight="1">
      <c r="A32" s="268"/>
      <c r="B32" s="266" t="str">
        <f>IFERROR(VLOOKUP(A32,追加食材一覧表!$A$8:$H$80,2,FALSE),"")</f>
        <v/>
      </c>
      <c r="C32" s="270"/>
      <c r="D32" s="273" t="str">
        <f>IFERROR(VLOOKUP(A32,追加食材一覧表!$A$8:$H$80,8,FALSE),"")</f>
        <v/>
      </c>
      <c r="E32" s="274" t="str">
        <f t="shared" si="0"/>
        <v/>
      </c>
      <c r="F32" s="268"/>
      <c r="G32" s="266" t="str">
        <f>IFERROR(VLOOKUP(F32,追加食材一覧表!$A$8:$H$80,2,FALSE),"")</f>
        <v/>
      </c>
      <c r="H32" s="270"/>
      <c r="I32" s="273" t="str">
        <f>IFERROR(VLOOKUP(F32,追加食材一覧表!$A$8:$H$80,8,FALSE),"")</f>
        <v/>
      </c>
      <c r="J32" s="274" t="str">
        <f t="shared" si="1"/>
        <v/>
      </c>
      <c r="K32" s="268"/>
      <c r="L32" s="266" t="str">
        <f>IFERROR(VLOOKUP(K32,追加食材一覧表!$A$8:$H$80,2,FALSE),"")</f>
        <v/>
      </c>
      <c r="M32" s="270"/>
      <c r="N32" s="273" t="str">
        <f>IFERROR(VLOOKUP(K32,追加食材一覧表!$A$8:$H$80,8,FALSE),"")</f>
        <v/>
      </c>
      <c r="O32" s="274" t="str">
        <f t="shared" si="2"/>
        <v/>
      </c>
    </row>
    <row r="33" spans="1:15" ht="20.149999999999999" customHeight="1">
      <c r="A33" s="1135" t="s">
        <v>85</v>
      </c>
      <c r="B33" s="1136"/>
      <c r="C33" s="1132">
        <f>SUM(E13:E32)</f>
        <v>0</v>
      </c>
      <c r="D33" s="1133"/>
      <c r="E33" s="1134"/>
      <c r="F33" s="1135" t="s">
        <v>85</v>
      </c>
      <c r="G33" s="1136"/>
      <c r="H33" s="1132">
        <f>SUM(J13:J32)</f>
        <v>0</v>
      </c>
      <c r="I33" s="1133"/>
      <c r="J33" s="1134"/>
      <c r="K33" s="1135" t="s">
        <v>85</v>
      </c>
      <c r="L33" s="1136"/>
      <c r="M33" s="1132">
        <f>SUM(O13:O32)</f>
        <v>0</v>
      </c>
      <c r="N33" s="1133"/>
      <c r="O33" s="1134"/>
    </row>
    <row r="34" spans="1:15" ht="15" customHeight="1">
      <c r="B34" s="81"/>
      <c r="C34" s="81"/>
      <c r="D34" s="81"/>
      <c r="E34" s="81"/>
      <c r="F34" s="78"/>
      <c r="G34" s="78"/>
      <c r="H34" s="78"/>
      <c r="I34" s="78"/>
      <c r="J34" s="78"/>
      <c r="K34" s="78"/>
      <c r="L34" s="78"/>
      <c r="M34" s="78"/>
    </row>
    <row r="35" spans="1:15">
      <c r="B35" s="78"/>
      <c r="C35" s="78"/>
      <c r="D35" s="78"/>
      <c r="E35" s="78"/>
      <c r="F35" s="78"/>
      <c r="G35" s="78"/>
      <c r="H35" s="78"/>
      <c r="I35" s="78"/>
      <c r="J35" s="78"/>
      <c r="K35" s="78"/>
      <c r="L35" s="78"/>
      <c r="M35" s="78"/>
    </row>
    <row r="36" spans="1:15">
      <c r="B36" s="78"/>
      <c r="C36" s="78"/>
      <c r="D36" s="78"/>
      <c r="E36" s="78"/>
      <c r="F36" s="78"/>
      <c r="G36" s="78"/>
      <c r="H36" s="78"/>
      <c r="I36" s="78"/>
      <c r="J36" s="78"/>
      <c r="K36" s="78"/>
      <c r="L36" s="78"/>
      <c r="M36" s="78"/>
    </row>
    <row r="37" spans="1:15">
      <c r="B37" s="78"/>
      <c r="C37" s="78"/>
      <c r="D37" s="78"/>
      <c r="E37" s="78"/>
      <c r="F37" s="78"/>
      <c r="G37" s="78"/>
      <c r="H37" s="78"/>
      <c r="I37" s="78"/>
      <c r="J37" s="78"/>
      <c r="K37" s="78"/>
      <c r="L37" s="78"/>
      <c r="M37" s="78"/>
    </row>
    <row r="38" spans="1:15">
      <c r="B38" s="78"/>
      <c r="C38" s="78"/>
      <c r="D38" s="78"/>
      <c r="E38" s="78"/>
      <c r="F38" s="78"/>
      <c r="G38" s="78"/>
      <c r="H38" s="78"/>
      <c r="I38" s="78"/>
      <c r="J38" s="78"/>
      <c r="K38" s="78"/>
      <c r="L38" s="78"/>
      <c r="M38" s="78"/>
    </row>
    <row r="39" spans="1:15">
      <c r="B39" s="78"/>
      <c r="C39" s="78"/>
      <c r="D39" s="78"/>
      <c r="E39" s="78"/>
      <c r="F39" s="78"/>
      <c r="G39" s="78"/>
      <c r="H39" s="78"/>
      <c r="I39" s="78"/>
      <c r="J39" s="78"/>
      <c r="K39" s="78"/>
      <c r="L39" s="78"/>
      <c r="M39" s="78"/>
    </row>
    <row r="40" spans="1:15">
      <c r="B40" s="78"/>
      <c r="C40" s="78"/>
      <c r="D40" s="78"/>
      <c r="E40" s="78"/>
      <c r="F40" s="78"/>
      <c r="G40" s="78"/>
      <c r="H40" s="78"/>
      <c r="I40" s="78"/>
      <c r="J40" s="78"/>
      <c r="K40" s="78"/>
      <c r="L40" s="78"/>
      <c r="M40" s="78"/>
    </row>
    <row r="41" spans="1:15">
      <c r="B41" s="78"/>
      <c r="C41" s="78"/>
      <c r="D41" s="78"/>
      <c r="E41" s="78"/>
      <c r="F41" s="78"/>
      <c r="G41" s="78"/>
      <c r="H41" s="78"/>
      <c r="I41" s="78"/>
      <c r="J41" s="78"/>
      <c r="K41" s="78"/>
      <c r="L41" s="78"/>
      <c r="M41" s="78"/>
    </row>
    <row r="42" spans="1:15">
      <c r="B42" s="78"/>
      <c r="C42" s="78"/>
      <c r="D42" s="78"/>
      <c r="E42" s="78"/>
      <c r="F42" s="78"/>
      <c r="G42" s="78"/>
      <c r="H42" s="78"/>
      <c r="I42" s="78"/>
      <c r="J42" s="78"/>
      <c r="K42" s="78"/>
      <c r="L42" s="78"/>
      <c r="M42" s="78"/>
    </row>
    <row r="43" spans="1:15">
      <c r="B43" s="78"/>
      <c r="C43" s="78"/>
      <c r="D43" s="78"/>
      <c r="E43" s="78"/>
      <c r="F43" s="78"/>
      <c r="G43" s="78"/>
      <c r="H43" s="78"/>
      <c r="I43" s="78"/>
      <c r="J43" s="78"/>
      <c r="K43" s="78"/>
      <c r="L43" s="78"/>
      <c r="M43" s="78"/>
    </row>
    <row r="44" spans="1:15">
      <c r="B44" s="78"/>
      <c r="C44" s="78"/>
      <c r="D44" s="78"/>
      <c r="E44" s="78"/>
      <c r="F44" s="78"/>
      <c r="G44" s="78"/>
      <c r="H44" s="78"/>
      <c r="I44" s="78"/>
      <c r="J44" s="78"/>
      <c r="K44" s="78"/>
      <c r="L44" s="78"/>
      <c r="M44" s="78"/>
    </row>
    <row r="45" spans="1:15">
      <c r="B45" s="78"/>
      <c r="C45" s="78"/>
      <c r="D45" s="78"/>
      <c r="E45" s="78"/>
      <c r="F45" s="78"/>
      <c r="G45" s="78"/>
      <c r="H45" s="78"/>
      <c r="I45" s="78"/>
      <c r="J45" s="78"/>
      <c r="K45" s="78"/>
      <c r="L45" s="78"/>
      <c r="M45" s="78"/>
    </row>
    <row r="46" spans="1:15">
      <c r="B46" s="78"/>
      <c r="C46" s="78"/>
      <c r="D46" s="78"/>
      <c r="E46" s="78"/>
      <c r="F46" s="78"/>
      <c r="G46" s="78"/>
      <c r="H46" s="78"/>
      <c r="I46" s="78"/>
      <c r="J46" s="78"/>
      <c r="K46" s="78"/>
      <c r="L46" s="78"/>
      <c r="M46" s="78"/>
    </row>
    <row r="47" spans="1:15">
      <c r="B47" s="78"/>
      <c r="C47" s="78"/>
      <c r="D47" s="78"/>
      <c r="E47" s="78"/>
      <c r="F47" s="78"/>
      <c r="G47" s="78"/>
      <c r="H47" s="78"/>
      <c r="I47" s="78"/>
      <c r="J47" s="78"/>
      <c r="K47" s="78"/>
      <c r="L47" s="78"/>
      <c r="M47" s="78"/>
    </row>
    <row r="48" spans="1:15">
      <c r="B48" s="78"/>
      <c r="C48" s="78"/>
      <c r="D48" s="78"/>
      <c r="E48" s="78"/>
      <c r="F48" s="78"/>
      <c r="G48" s="78"/>
      <c r="H48" s="78"/>
      <c r="I48" s="78"/>
      <c r="J48" s="78"/>
      <c r="K48" s="78"/>
      <c r="L48" s="78"/>
      <c r="M48" s="78"/>
    </row>
    <row r="49" spans="2:13">
      <c r="B49" s="78"/>
      <c r="C49" s="78"/>
      <c r="D49" s="78"/>
      <c r="E49" s="78"/>
      <c r="F49" s="78"/>
      <c r="G49" s="78"/>
      <c r="H49" s="78"/>
      <c r="I49" s="78"/>
      <c r="J49" s="78"/>
      <c r="K49" s="78"/>
      <c r="L49" s="78"/>
      <c r="M49" s="78"/>
    </row>
    <row r="50" spans="2:13">
      <c r="B50" s="78"/>
      <c r="C50" s="78"/>
      <c r="D50" s="78"/>
      <c r="E50" s="78"/>
      <c r="F50" s="78"/>
      <c r="G50" s="78"/>
      <c r="H50" s="78"/>
      <c r="I50" s="78"/>
      <c r="J50" s="78"/>
      <c r="K50" s="78"/>
      <c r="L50" s="78"/>
      <c r="M50" s="78"/>
    </row>
    <row r="51" spans="2:13">
      <c r="B51" s="78"/>
      <c r="C51" s="78"/>
      <c r="D51" s="78"/>
      <c r="E51" s="78"/>
      <c r="F51" s="78"/>
      <c r="G51" s="78"/>
      <c r="H51" s="78"/>
      <c r="I51" s="78"/>
      <c r="J51" s="78"/>
      <c r="K51" s="78"/>
      <c r="L51" s="78"/>
      <c r="M51" s="78"/>
    </row>
    <row r="52" spans="2:13">
      <c r="B52" s="78"/>
      <c r="C52" s="78"/>
      <c r="D52" s="78"/>
      <c r="E52" s="78"/>
      <c r="F52" s="78"/>
      <c r="G52" s="78"/>
      <c r="H52" s="78"/>
      <c r="I52" s="78"/>
      <c r="J52" s="78"/>
      <c r="K52" s="78"/>
      <c r="L52" s="78"/>
      <c r="M52" s="78"/>
    </row>
    <row r="53" spans="2:13">
      <c r="B53" s="78"/>
      <c r="C53" s="78"/>
      <c r="D53" s="78"/>
      <c r="E53" s="78"/>
      <c r="F53" s="78"/>
      <c r="G53" s="78"/>
      <c r="H53" s="78"/>
      <c r="I53" s="78"/>
      <c r="J53" s="78"/>
      <c r="K53" s="78"/>
      <c r="L53" s="78"/>
      <c r="M53" s="78"/>
    </row>
    <row r="54" spans="2:13">
      <c r="B54" s="78"/>
      <c r="C54" s="78"/>
      <c r="D54" s="78"/>
      <c r="E54" s="78"/>
      <c r="F54" s="78"/>
      <c r="G54" s="78"/>
      <c r="H54" s="78"/>
      <c r="I54" s="78"/>
      <c r="J54" s="78"/>
      <c r="K54" s="78"/>
      <c r="L54" s="78"/>
      <c r="M54" s="78"/>
    </row>
    <row r="55" spans="2:13">
      <c r="B55" s="78"/>
      <c r="C55" s="78"/>
      <c r="D55" s="78"/>
      <c r="E55" s="78"/>
      <c r="F55" s="78"/>
      <c r="G55" s="78"/>
      <c r="H55" s="78"/>
      <c r="I55" s="78"/>
      <c r="J55" s="78"/>
      <c r="K55" s="78"/>
      <c r="L55" s="78"/>
      <c r="M55" s="78"/>
    </row>
    <row r="56" spans="2:13">
      <c r="B56" s="78"/>
      <c r="C56" s="78"/>
      <c r="D56" s="78"/>
      <c r="E56" s="78"/>
      <c r="F56" s="78"/>
      <c r="G56" s="78"/>
      <c r="H56" s="78"/>
      <c r="I56" s="78"/>
      <c r="J56" s="78"/>
      <c r="K56" s="78"/>
      <c r="L56" s="78"/>
      <c r="M56" s="78"/>
    </row>
    <row r="57" spans="2:13">
      <c r="B57" s="78"/>
      <c r="C57" s="78"/>
      <c r="D57" s="78"/>
      <c r="E57" s="78"/>
      <c r="F57" s="78"/>
      <c r="G57" s="78"/>
      <c r="H57" s="78"/>
      <c r="I57" s="78"/>
      <c r="J57" s="78"/>
      <c r="K57" s="78"/>
      <c r="L57" s="78"/>
      <c r="M57" s="78"/>
    </row>
    <row r="58" spans="2:13">
      <c r="B58" s="78"/>
      <c r="C58" s="78"/>
      <c r="D58" s="78"/>
      <c r="E58" s="78"/>
      <c r="F58" s="78"/>
      <c r="G58" s="78"/>
      <c r="H58" s="78"/>
      <c r="I58" s="78"/>
      <c r="J58" s="78"/>
      <c r="K58" s="78"/>
      <c r="L58" s="78"/>
      <c r="M58" s="78"/>
    </row>
    <row r="59" spans="2:13">
      <c r="B59" s="78"/>
      <c r="C59" s="78"/>
      <c r="D59" s="78"/>
      <c r="E59" s="78"/>
      <c r="F59" s="78"/>
      <c r="G59" s="78"/>
      <c r="H59" s="78"/>
      <c r="I59" s="78"/>
      <c r="J59" s="78"/>
      <c r="K59" s="78"/>
      <c r="L59" s="78"/>
      <c r="M59" s="78"/>
    </row>
    <row r="60" spans="2:13">
      <c r="B60" s="78"/>
      <c r="C60" s="78"/>
      <c r="D60" s="78"/>
      <c r="E60" s="78"/>
      <c r="F60" s="78"/>
      <c r="G60" s="78"/>
      <c r="H60" s="78"/>
      <c r="I60" s="78"/>
      <c r="J60" s="78"/>
      <c r="K60" s="78"/>
      <c r="L60" s="78"/>
      <c r="M60" s="78"/>
    </row>
    <row r="61" spans="2:13">
      <c r="B61" s="78"/>
      <c r="C61" s="78"/>
      <c r="D61" s="78"/>
      <c r="E61" s="78"/>
      <c r="F61" s="78"/>
      <c r="G61" s="78"/>
      <c r="H61" s="78"/>
      <c r="I61" s="78"/>
      <c r="J61" s="78"/>
      <c r="K61" s="78"/>
      <c r="L61" s="78"/>
      <c r="M61" s="78"/>
    </row>
    <row r="62" spans="2:13">
      <c r="B62" s="78"/>
      <c r="C62" s="78"/>
      <c r="D62" s="78"/>
      <c r="E62" s="78"/>
      <c r="F62" s="78"/>
      <c r="G62" s="78"/>
      <c r="H62" s="78"/>
      <c r="I62" s="78"/>
      <c r="J62" s="78"/>
      <c r="K62" s="78"/>
      <c r="L62" s="78"/>
      <c r="M62" s="78"/>
    </row>
    <row r="63" spans="2:13">
      <c r="B63" s="78"/>
      <c r="C63" s="78"/>
      <c r="D63" s="78"/>
      <c r="E63" s="78"/>
      <c r="F63" s="78"/>
      <c r="G63" s="78"/>
      <c r="H63" s="78"/>
      <c r="I63" s="78"/>
      <c r="J63" s="78"/>
      <c r="K63" s="78"/>
      <c r="L63" s="78"/>
      <c r="M63" s="78"/>
    </row>
    <row r="64" spans="2:13">
      <c r="B64" s="78"/>
      <c r="C64" s="78"/>
      <c r="D64" s="78"/>
      <c r="E64" s="78"/>
      <c r="F64" s="78"/>
      <c r="G64" s="78"/>
      <c r="H64" s="78"/>
      <c r="I64" s="78"/>
      <c r="J64" s="78"/>
      <c r="K64" s="78"/>
      <c r="L64" s="78"/>
      <c r="M64" s="78"/>
    </row>
    <row r="65" spans="2:13">
      <c r="B65" s="78"/>
      <c r="C65" s="78"/>
      <c r="D65" s="78"/>
      <c r="E65" s="78"/>
      <c r="F65" s="78"/>
      <c r="G65" s="78"/>
      <c r="H65" s="78"/>
      <c r="I65" s="78"/>
      <c r="J65" s="78"/>
      <c r="K65" s="78"/>
      <c r="L65" s="78"/>
      <c r="M65" s="78"/>
    </row>
    <row r="66" spans="2:13">
      <c r="B66" s="78"/>
      <c r="C66" s="78"/>
      <c r="D66" s="78"/>
      <c r="E66" s="78"/>
      <c r="F66" s="78"/>
      <c r="G66" s="78"/>
      <c r="H66" s="78"/>
      <c r="I66" s="78"/>
      <c r="J66" s="78"/>
      <c r="K66" s="78"/>
      <c r="L66" s="78"/>
      <c r="M66" s="78"/>
    </row>
    <row r="67" spans="2:13">
      <c r="B67" s="78"/>
      <c r="C67" s="78"/>
      <c r="D67" s="78"/>
      <c r="E67" s="78"/>
      <c r="F67" s="78"/>
      <c r="G67" s="78"/>
      <c r="H67" s="78"/>
      <c r="I67" s="78"/>
      <c r="J67" s="78"/>
      <c r="K67" s="78"/>
      <c r="L67" s="78"/>
      <c r="M67" s="78"/>
    </row>
    <row r="68" spans="2:13">
      <c r="B68" s="78"/>
      <c r="C68" s="78"/>
      <c r="D68" s="78"/>
      <c r="E68" s="78"/>
      <c r="F68" s="78"/>
      <c r="G68" s="78"/>
      <c r="H68" s="78"/>
      <c r="I68" s="78"/>
      <c r="J68" s="78"/>
      <c r="K68" s="78"/>
      <c r="L68" s="78"/>
      <c r="M68" s="78"/>
    </row>
    <row r="69" spans="2:13">
      <c r="B69" s="78"/>
      <c r="C69" s="78"/>
      <c r="D69" s="78"/>
      <c r="E69" s="78"/>
      <c r="F69" s="78"/>
      <c r="G69" s="78"/>
      <c r="H69" s="78"/>
      <c r="I69" s="78"/>
      <c r="J69" s="78"/>
      <c r="K69" s="78"/>
      <c r="L69" s="78"/>
      <c r="M69" s="78"/>
    </row>
    <row r="70" spans="2:13">
      <c r="B70" s="78"/>
      <c r="C70" s="78"/>
      <c r="D70" s="78"/>
      <c r="E70" s="78"/>
      <c r="F70" s="78"/>
      <c r="G70" s="78"/>
      <c r="H70" s="78"/>
      <c r="I70" s="78"/>
      <c r="J70" s="78"/>
      <c r="K70" s="78"/>
      <c r="L70" s="78"/>
      <c r="M70" s="78"/>
    </row>
    <row r="71" spans="2:13">
      <c r="B71" s="78"/>
      <c r="C71" s="78"/>
      <c r="D71" s="78"/>
      <c r="E71" s="78"/>
      <c r="F71" s="78"/>
      <c r="G71" s="78"/>
      <c r="H71" s="78"/>
      <c r="I71" s="78"/>
      <c r="J71" s="78"/>
      <c r="K71" s="78"/>
      <c r="L71" s="78"/>
      <c r="M71" s="78"/>
    </row>
    <row r="72" spans="2:13">
      <c r="B72" s="78"/>
      <c r="C72" s="78"/>
      <c r="D72" s="78"/>
      <c r="E72" s="78"/>
      <c r="F72" s="78"/>
      <c r="G72" s="78"/>
      <c r="H72" s="78"/>
      <c r="I72" s="78"/>
      <c r="J72" s="78"/>
      <c r="K72" s="78"/>
      <c r="L72" s="78"/>
      <c r="M72" s="78"/>
    </row>
    <row r="73" spans="2:13">
      <c r="B73" s="78"/>
      <c r="C73" s="78"/>
      <c r="D73" s="78"/>
      <c r="E73" s="78"/>
      <c r="F73" s="78"/>
      <c r="G73" s="78"/>
      <c r="H73" s="78"/>
      <c r="I73" s="78"/>
      <c r="J73" s="78"/>
      <c r="K73" s="78"/>
      <c r="L73" s="78"/>
      <c r="M73" s="78"/>
    </row>
    <row r="74" spans="2:13">
      <c r="B74" s="78"/>
      <c r="C74" s="78"/>
      <c r="D74" s="78"/>
      <c r="E74" s="78"/>
      <c r="F74" s="78"/>
      <c r="G74" s="78"/>
      <c r="H74" s="78"/>
      <c r="I74" s="78"/>
      <c r="J74" s="78"/>
      <c r="K74" s="78"/>
      <c r="L74" s="78"/>
      <c r="M74" s="78"/>
    </row>
    <row r="75" spans="2:13">
      <c r="B75" s="78"/>
      <c r="C75" s="78"/>
      <c r="D75" s="78"/>
      <c r="E75" s="78"/>
      <c r="F75" s="78"/>
      <c r="G75" s="78"/>
      <c r="H75" s="78"/>
      <c r="I75" s="78"/>
      <c r="J75" s="78"/>
      <c r="K75" s="78"/>
      <c r="L75" s="78"/>
      <c r="M75" s="78"/>
    </row>
    <row r="76" spans="2:13">
      <c r="B76" s="78"/>
      <c r="C76" s="78"/>
      <c r="D76" s="78"/>
      <c r="E76" s="78"/>
      <c r="F76" s="78"/>
      <c r="G76" s="78"/>
      <c r="H76" s="78"/>
      <c r="I76" s="78"/>
      <c r="J76" s="78"/>
      <c r="K76" s="78"/>
      <c r="L76" s="78"/>
      <c r="M76" s="78"/>
    </row>
    <row r="77" spans="2:13">
      <c r="B77" s="78"/>
      <c r="C77" s="78"/>
      <c r="D77" s="78"/>
      <c r="E77" s="78"/>
      <c r="F77" s="78"/>
      <c r="G77" s="78"/>
      <c r="H77" s="78"/>
      <c r="I77" s="78"/>
      <c r="J77" s="78"/>
      <c r="K77" s="78"/>
      <c r="L77" s="78"/>
      <c r="M77" s="78"/>
    </row>
    <row r="78" spans="2:13">
      <c r="B78" s="78"/>
      <c r="C78" s="78"/>
      <c r="D78" s="78"/>
      <c r="E78" s="78"/>
      <c r="F78" s="78"/>
      <c r="G78" s="78"/>
      <c r="H78" s="78"/>
      <c r="I78" s="78"/>
      <c r="J78" s="78"/>
      <c r="K78" s="78"/>
      <c r="L78" s="78"/>
      <c r="M78" s="78"/>
    </row>
    <row r="79" spans="2:13">
      <c r="B79" s="78"/>
      <c r="C79" s="78"/>
      <c r="D79" s="78"/>
      <c r="E79" s="78"/>
      <c r="F79" s="78"/>
      <c r="G79" s="78"/>
      <c r="H79" s="78"/>
      <c r="I79" s="78"/>
      <c r="J79" s="78"/>
      <c r="K79" s="78"/>
      <c r="L79" s="78"/>
      <c r="M79" s="78"/>
    </row>
    <row r="80" spans="2:13">
      <c r="B80" s="78"/>
      <c r="C80" s="78"/>
      <c r="D80" s="78"/>
      <c r="E80" s="78"/>
      <c r="F80" s="78"/>
      <c r="G80" s="78"/>
      <c r="H80" s="78"/>
      <c r="I80" s="78"/>
      <c r="J80" s="78"/>
      <c r="K80" s="78"/>
      <c r="L80" s="78"/>
      <c r="M80" s="78"/>
    </row>
    <row r="81" spans="2:13">
      <c r="B81" s="78"/>
      <c r="C81" s="78"/>
      <c r="D81" s="78"/>
      <c r="E81" s="78"/>
      <c r="F81" s="78"/>
      <c r="G81" s="78"/>
      <c r="H81" s="78"/>
      <c r="I81" s="78"/>
      <c r="J81" s="78"/>
      <c r="K81" s="78"/>
      <c r="L81" s="78"/>
      <c r="M81" s="78"/>
    </row>
    <row r="82" spans="2:13">
      <c r="B82" s="78"/>
      <c r="C82" s="78"/>
      <c r="D82" s="78"/>
      <c r="E82" s="78"/>
      <c r="F82" s="78"/>
      <c r="G82" s="78"/>
      <c r="H82" s="78"/>
      <c r="I82" s="78"/>
      <c r="J82" s="78"/>
      <c r="K82" s="78"/>
      <c r="L82" s="78"/>
      <c r="M82" s="78"/>
    </row>
    <row r="83" spans="2:13">
      <c r="B83" s="78"/>
      <c r="C83" s="78"/>
      <c r="D83" s="78"/>
      <c r="E83" s="78"/>
      <c r="F83" s="78"/>
      <c r="G83" s="78"/>
      <c r="H83" s="78"/>
      <c r="I83" s="78"/>
      <c r="J83" s="78"/>
      <c r="K83" s="78"/>
      <c r="L83" s="78"/>
      <c r="M83" s="78"/>
    </row>
    <row r="84" spans="2:13">
      <c r="B84" s="78"/>
      <c r="C84" s="78"/>
      <c r="D84" s="78"/>
      <c r="E84" s="78"/>
      <c r="F84" s="78"/>
      <c r="G84" s="78"/>
      <c r="H84" s="78"/>
      <c r="I84" s="78"/>
      <c r="J84" s="78"/>
      <c r="K84" s="78"/>
      <c r="L84" s="78"/>
      <c r="M84" s="78"/>
    </row>
    <row r="85" spans="2:13">
      <c r="B85" s="78"/>
      <c r="C85" s="78"/>
      <c r="D85" s="78"/>
      <c r="E85" s="78"/>
      <c r="F85" s="78"/>
      <c r="G85" s="78"/>
      <c r="H85" s="78"/>
      <c r="I85" s="78"/>
      <c r="J85" s="78"/>
      <c r="K85" s="78"/>
      <c r="L85" s="78"/>
      <c r="M85" s="78"/>
    </row>
    <row r="86" spans="2:13">
      <c r="B86" s="78"/>
      <c r="C86" s="78"/>
      <c r="D86" s="78"/>
      <c r="E86" s="78"/>
      <c r="F86" s="78"/>
      <c r="G86" s="78"/>
      <c r="H86" s="78"/>
      <c r="I86" s="78"/>
      <c r="J86" s="78"/>
      <c r="K86" s="78"/>
      <c r="L86" s="78"/>
      <c r="M86" s="78"/>
    </row>
    <row r="87" spans="2:13">
      <c r="B87" s="78"/>
      <c r="C87" s="78"/>
      <c r="D87" s="78"/>
      <c r="E87" s="78"/>
      <c r="F87" s="78"/>
      <c r="G87" s="78"/>
      <c r="H87" s="78"/>
      <c r="I87" s="78"/>
      <c r="J87" s="78"/>
      <c r="K87" s="78"/>
      <c r="L87" s="78"/>
      <c r="M87" s="78"/>
    </row>
    <row r="88" spans="2:13">
      <c r="B88" s="78"/>
      <c r="C88" s="78"/>
      <c r="D88" s="78"/>
      <c r="E88" s="78"/>
      <c r="F88" s="78"/>
      <c r="G88" s="78"/>
      <c r="H88" s="78"/>
      <c r="I88" s="78"/>
      <c r="J88" s="78"/>
      <c r="K88" s="78"/>
      <c r="L88" s="78"/>
      <c r="M88" s="78"/>
    </row>
    <row r="89" spans="2:13">
      <c r="B89" s="78"/>
      <c r="C89" s="78"/>
      <c r="D89" s="78"/>
      <c r="E89" s="78"/>
      <c r="F89" s="78"/>
      <c r="G89" s="78"/>
      <c r="H89" s="78"/>
      <c r="I89" s="78"/>
      <c r="J89" s="78"/>
      <c r="K89" s="78"/>
      <c r="L89" s="78"/>
      <c r="M89" s="78"/>
    </row>
    <row r="90" spans="2:13">
      <c r="B90" s="78"/>
      <c r="C90" s="78"/>
      <c r="D90" s="78"/>
      <c r="E90" s="78"/>
      <c r="F90" s="78"/>
      <c r="G90" s="78"/>
      <c r="H90" s="78"/>
      <c r="I90" s="78"/>
      <c r="J90" s="78"/>
      <c r="K90" s="78"/>
      <c r="L90" s="78"/>
      <c r="M90" s="78"/>
    </row>
    <row r="91" spans="2:13">
      <c r="B91" s="78"/>
      <c r="C91" s="78"/>
      <c r="D91" s="78"/>
      <c r="E91" s="78"/>
      <c r="F91" s="78"/>
      <c r="G91" s="78"/>
      <c r="H91" s="78"/>
      <c r="I91" s="78"/>
      <c r="J91" s="78"/>
      <c r="K91" s="78"/>
      <c r="L91" s="78"/>
      <c r="M91" s="78"/>
    </row>
    <row r="92" spans="2:13">
      <c r="B92" s="78"/>
      <c r="C92" s="78"/>
      <c r="D92" s="78"/>
      <c r="E92" s="78"/>
      <c r="F92" s="78"/>
      <c r="G92" s="78"/>
      <c r="H92" s="78"/>
      <c r="I92" s="78"/>
      <c r="J92" s="78"/>
      <c r="K92" s="78"/>
      <c r="L92" s="78"/>
      <c r="M92" s="78"/>
    </row>
    <row r="93" spans="2:13">
      <c r="B93" s="78"/>
      <c r="C93" s="78"/>
      <c r="D93" s="78"/>
      <c r="E93" s="78"/>
      <c r="F93" s="78"/>
      <c r="G93" s="78"/>
      <c r="H93" s="78"/>
      <c r="I93" s="78"/>
      <c r="J93" s="78"/>
      <c r="K93" s="78"/>
      <c r="L93" s="78"/>
      <c r="M93" s="78"/>
    </row>
    <row r="94" spans="2:13">
      <c r="B94" s="78"/>
      <c r="C94" s="78"/>
      <c r="D94" s="78"/>
      <c r="E94" s="78"/>
      <c r="F94" s="78"/>
      <c r="G94" s="78"/>
      <c r="H94" s="78"/>
      <c r="I94" s="78"/>
      <c r="J94" s="78"/>
      <c r="K94" s="78"/>
      <c r="L94" s="78"/>
      <c r="M94" s="78"/>
    </row>
    <row r="95" spans="2:13">
      <c r="B95" s="78"/>
      <c r="C95" s="78"/>
      <c r="D95" s="78"/>
      <c r="E95" s="78"/>
      <c r="F95" s="78"/>
      <c r="G95" s="78"/>
      <c r="H95" s="78"/>
      <c r="I95" s="78"/>
      <c r="J95" s="78"/>
      <c r="K95" s="78"/>
      <c r="L95" s="78"/>
      <c r="M95" s="78"/>
    </row>
    <row r="96" spans="2:13">
      <c r="B96" s="78"/>
      <c r="C96" s="78"/>
      <c r="D96" s="78"/>
      <c r="E96" s="78"/>
      <c r="F96" s="78"/>
      <c r="G96" s="78"/>
      <c r="H96" s="78"/>
      <c r="I96" s="78"/>
      <c r="J96" s="78"/>
      <c r="K96" s="78"/>
      <c r="L96" s="78"/>
      <c r="M96" s="78"/>
    </row>
    <row r="97" spans="2:13">
      <c r="B97" s="78"/>
      <c r="C97" s="78"/>
      <c r="D97" s="78"/>
      <c r="E97" s="78"/>
      <c r="F97" s="78"/>
      <c r="G97" s="78"/>
      <c r="H97" s="78"/>
      <c r="I97" s="78"/>
      <c r="J97" s="78"/>
      <c r="K97" s="78"/>
      <c r="L97" s="78"/>
      <c r="M97" s="78"/>
    </row>
    <row r="98" spans="2:13">
      <c r="B98" s="78"/>
      <c r="C98" s="78"/>
      <c r="D98" s="78"/>
      <c r="E98" s="78"/>
      <c r="F98" s="78"/>
      <c r="G98" s="78"/>
      <c r="H98" s="78"/>
      <c r="I98" s="78"/>
      <c r="J98" s="78"/>
      <c r="K98" s="78"/>
      <c r="L98" s="78"/>
      <c r="M98" s="78"/>
    </row>
    <row r="99" spans="2:13">
      <c r="B99" s="78"/>
      <c r="C99" s="78"/>
      <c r="D99" s="78"/>
      <c r="E99" s="78"/>
      <c r="F99" s="78"/>
      <c r="G99" s="78"/>
      <c r="H99" s="78"/>
      <c r="I99" s="78"/>
      <c r="J99" s="78"/>
      <c r="K99" s="78"/>
      <c r="L99" s="78"/>
      <c r="M99" s="78"/>
    </row>
    <row r="100" spans="2:13">
      <c r="B100" s="78"/>
      <c r="C100" s="78"/>
      <c r="D100" s="78"/>
      <c r="E100" s="78"/>
      <c r="F100" s="78"/>
      <c r="G100" s="78"/>
      <c r="H100" s="78"/>
      <c r="I100" s="78"/>
      <c r="J100" s="78"/>
      <c r="K100" s="78"/>
      <c r="L100" s="78"/>
      <c r="M100" s="78"/>
    </row>
    <row r="101" spans="2:13">
      <c r="B101" s="78"/>
      <c r="C101" s="78"/>
      <c r="D101" s="78"/>
      <c r="E101" s="78"/>
      <c r="F101" s="78"/>
      <c r="G101" s="78"/>
      <c r="H101" s="78"/>
      <c r="I101" s="78"/>
      <c r="J101" s="78"/>
      <c r="K101" s="78"/>
      <c r="L101" s="78"/>
      <c r="M101" s="78"/>
    </row>
    <row r="102" spans="2:13">
      <c r="B102" s="78"/>
      <c r="C102" s="78"/>
      <c r="D102" s="78"/>
      <c r="E102" s="78"/>
      <c r="F102" s="78"/>
      <c r="G102" s="78"/>
      <c r="H102" s="78"/>
      <c r="I102" s="78"/>
      <c r="J102" s="78"/>
      <c r="K102" s="78"/>
      <c r="L102" s="78"/>
      <c r="M102" s="78"/>
    </row>
    <row r="103" spans="2:13">
      <c r="B103" s="78"/>
      <c r="C103" s="78"/>
      <c r="D103" s="78"/>
      <c r="E103" s="78"/>
      <c r="F103" s="78"/>
      <c r="G103" s="78"/>
      <c r="H103" s="78"/>
      <c r="I103" s="78"/>
      <c r="J103" s="78"/>
      <c r="K103" s="78"/>
      <c r="L103" s="78"/>
      <c r="M103" s="78"/>
    </row>
    <row r="104" spans="2:13">
      <c r="B104" s="78"/>
      <c r="C104" s="78"/>
      <c r="D104" s="78"/>
      <c r="E104" s="78"/>
      <c r="F104" s="78"/>
      <c r="G104" s="78"/>
      <c r="H104" s="78"/>
      <c r="I104" s="78"/>
      <c r="J104" s="78"/>
      <c r="K104" s="78"/>
      <c r="L104" s="78"/>
      <c r="M104" s="78"/>
    </row>
    <row r="105" spans="2:13">
      <c r="B105" s="78"/>
      <c r="C105" s="78"/>
      <c r="D105" s="78"/>
      <c r="E105" s="78"/>
      <c r="F105" s="78"/>
      <c r="G105" s="78"/>
      <c r="H105" s="78"/>
      <c r="I105" s="78"/>
      <c r="J105" s="78"/>
      <c r="K105" s="78"/>
      <c r="L105" s="78"/>
      <c r="M105" s="78"/>
    </row>
    <row r="106" spans="2:13">
      <c r="B106" s="78"/>
      <c r="C106" s="78"/>
      <c r="D106" s="78"/>
      <c r="E106" s="78"/>
      <c r="F106" s="78"/>
      <c r="G106" s="78"/>
      <c r="H106" s="78"/>
      <c r="I106" s="78"/>
      <c r="J106" s="78"/>
      <c r="K106" s="78"/>
      <c r="L106" s="78"/>
      <c r="M106" s="78"/>
    </row>
  </sheetData>
  <mergeCells count="25">
    <mergeCell ref="A6:O6"/>
    <mergeCell ref="A7:O7"/>
    <mergeCell ref="A4:B4"/>
    <mergeCell ref="A5:B5"/>
    <mergeCell ref="A11:B11"/>
    <mergeCell ref="F11:G11"/>
    <mergeCell ref="C4:H4"/>
    <mergeCell ref="J4:O4"/>
    <mergeCell ref="K11:L11"/>
    <mergeCell ref="A10:O10"/>
    <mergeCell ref="A8:O8"/>
    <mergeCell ref="A9:O9"/>
    <mergeCell ref="M33:O33"/>
    <mergeCell ref="A33:B33"/>
    <mergeCell ref="F33:G33"/>
    <mergeCell ref="K33:L33"/>
    <mergeCell ref="C33:E33"/>
    <mergeCell ref="H33:J33"/>
    <mergeCell ref="B1:O1"/>
    <mergeCell ref="C3:O3"/>
    <mergeCell ref="M5:O5"/>
    <mergeCell ref="C5:I5"/>
    <mergeCell ref="M2:O2"/>
    <mergeCell ref="A3:B3"/>
    <mergeCell ref="K2:L2"/>
  </mergeCells>
  <phoneticPr fontId="8"/>
  <pageMargins left="0.51181102362204722" right="0.31496062992125984" top="0.59055118110236227" bottom="0.3937007874015748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133350</xdr:colOff>
                    <xdr:row>4</xdr:row>
                    <xdr:rowOff>95250</xdr:rowOff>
                  </from>
                  <to>
                    <xdr:col>10</xdr:col>
                    <xdr:colOff>19050</xdr:colOff>
                    <xdr:row>4</xdr:row>
                    <xdr:rowOff>304800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11</xdr:col>
                    <xdr:colOff>692150</xdr:colOff>
                    <xdr:row>4</xdr:row>
                    <xdr:rowOff>101600</xdr:rowOff>
                  </from>
                  <to>
                    <xdr:col>12</xdr:col>
                    <xdr:colOff>158750</xdr:colOff>
                    <xdr:row>4</xdr:row>
                    <xdr:rowOff>311150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11DCC-D245-4214-8DC1-A5B5E16BC860}">
  <sheetPr>
    <tabColor rgb="FFFF99FF"/>
  </sheetPr>
  <dimension ref="A1:N58"/>
  <sheetViews>
    <sheetView view="pageBreakPreview" zoomScale="85" zoomScaleNormal="85" zoomScaleSheetLayoutView="85" workbookViewId="0">
      <selection activeCell="B15" sqref="B15:N15"/>
    </sheetView>
  </sheetViews>
  <sheetFormatPr defaultColWidth="9" defaultRowHeight="13"/>
  <cols>
    <col min="1" max="1" width="3.6328125" style="221" customWidth="1"/>
    <col min="2" max="2" width="10.6328125" style="221" customWidth="1"/>
    <col min="3" max="5" width="9.6328125" style="221" customWidth="1"/>
    <col min="6" max="6" width="8.6328125" style="221" customWidth="1"/>
    <col min="7" max="9" width="6.6328125" style="221" customWidth="1"/>
    <col min="10" max="10" width="8.6328125" style="222" customWidth="1"/>
    <col min="11" max="11" width="9.6328125" style="222" customWidth="1"/>
    <col min="12" max="12" width="8.6328125" style="221" customWidth="1"/>
    <col min="13" max="13" width="8.6328125" style="222" customWidth="1"/>
    <col min="14" max="14" width="8.6328125" style="221" customWidth="1"/>
    <col min="15" max="16384" width="9" style="221"/>
  </cols>
  <sheetData>
    <row r="1" spans="2:14" s="217" customFormat="1" ht="20.149999999999999" customHeight="1">
      <c r="B1" s="1154" t="s">
        <v>515</v>
      </c>
      <c r="C1" s="1154"/>
      <c r="D1" s="1154"/>
      <c r="E1" s="1154"/>
      <c r="F1" s="1154"/>
      <c r="G1" s="1154"/>
      <c r="H1" s="1154"/>
      <c r="I1" s="377"/>
      <c r="J1" s="1155" t="s">
        <v>284</v>
      </c>
      <c r="K1" s="1155"/>
      <c r="L1" s="1155"/>
      <c r="M1" s="1155"/>
      <c r="N1" s="1155"/>
    </row>
    <row r="2" spans="2:14" s="217" customFormat="1" ht="13.5" customHeight="1">
      <c r="B2" s="1154"/>
      <c r="C2" s="1154"/>
      <c r="D2" s="1154"/>
      <c r="E2" s="1154"/>
      <c r="F2" s="1154"/>
      <c r="G2" s="1154"/>
      <c r="H2" s="1154"/>
      <c r="I2" s="377"/>
      <c r="J2" s="1155"/>
      <c r="K2" s="1155"/>
      <c r="L2" s="1155"/>
      <c r="M2" s="1155"/>
      <c r="N2" s="1155"/>
    </row>
    <row r="3" spans="2:14" s="217" customFormat="1" ht="9" customHeight="1">
      <c r="B3" s="231"/>
      <c r="C3" s="231"/>
      <c r="D3" s="231"/>
      <c r="E3" s="231"/>
      <c r="F3" s="231"/>
      <c r="G3" s="231"/>
      <c r="H3" s="231"/>
      <c r="I3" s="231"/>
      <c r="J3" s="231"/>
      <c r="K3" s="231"/>
      <c r="L3" s="232"/>
      <c r="M3" s="231"/>
      <c r="N3" s="232"/>
    </row>
    <row r="4" spans="2:14" s="217" customFormat="1" ht="19" customHeight="1">
      <c r="B4" s="1156" t="s">
        <v>662</v>
      </c>
      <c r="C4" s="1156"/>
      <c r="D4" s="1156"/>
      <c r="E4" s="1156"/>
      <c r="F4" s="1156"/>
      <c r="G4" s="1156"/>
      <c r="H4" s="1156"/>
      <c r="I4" s="1156"/>
      <c r="J4" s="1156"/>
      <c r="K4" s="1156"/>
      <c r="L4" s="1156"/>
      <c r="M4" s="1156"/>
      <c r="N4" s="1156"/>
    </row>
    <row r="5" spans="2:14" s="514" customFormat="1" ht="19" customHeight="1">
      <c r="B5" s="515" t="s">
        <v>663</v>
      </c>
      <c r="C5" s="515"/>
      <c r="D5" s="515"/>
      <c r="E5" s="515"/>
      <c r="F5" s="515"/>
      <c r="G5" s="515"/>
      <c r="H5" s="515"/>
      <c r="I5" s="515"/>
      <c r="J5" s="515"/>
      <c r="K5" s="515"/>
      <c r="L5" s="515"/>
      <c r="M5" s="515"/>
      <c r="N5" s="515"/>
    </row>
    <row r="6" spans="2:14" s="514" customFormat="1" ht="19" customHeight="1">
      <c r="B6" s="510" t="s">
        <v>718</v>
      </c>
      <c r="C6" s="510"/>
      <c r="D6" s="510"/>
      <c r="E6" s="510"/>
      <c r="F6" s="510"/>
      <c r="G6" s="510"/>
      <c r="H6" s="510"/>
      <c r="I6" s="510"/>
      <c r="J6" s="510"/>
      <c r="K6" s="510"/>
      <c r="L6" s="510"/>
      <c r="M6" s="510"/>
      <c r="N6" s="510"/>
    </row>
    <row r="7" spans="2:14" s="514" customFormat="1" ht="19" customHeight="1">
      <c r="B7" s="510" t="s">
        <v>719</v>
      </c>
      <c r="C7" s="510"/>
      <c r="D7" s="510"/>
      <c r="E7" s="510"/>
      <c r="F7" s="510"/>
      <c r="G7" s="510"/>
      <c r="H7" s="510"/>
      <c r="I7" s="510"/>
      <c r="J7" s="510"/>
      <c r="K7" s="510"/>
      <c r="L7" s="510"/>
      <c r="M7" s="510"/>
      <c r="N7" s="510"/>
    </row>
    <row r="8" spans="2:14" s="514" customFormat="1" ht="19" customHeight="1">
      <c r="B8" s="516" t="s">
        <v>695</v>
      </c>
      <c r="C8" s="516"/>
      <c r="D8" s="516"/>
      <c r="E8" s="516"/>
      <c r="F8" s="516"/>
      <c r="G8" s="516"/>
      <c r="H8" s="516"/>
      <c r="I8" s="516"/>
      <c r="J8" s="516"/>
      <c r="K8" s="516"/>
      <c r="L8" s="516"/>
      <c r="M8" s="516"/>
      <c r="N8" s="516"/>
    </row>
    <row r="9" spans="2:14" s="514" customFormat="1" ht="35" customHeight="1">
      <c r="B9" s="1157" t="s">
        <v>720</v>
      </c>
      <c r="C9" s="1158"/>
      <c r="D9" s="1158"/>
      <c r="E9" s="1158"/>
      <c r="F9" s="1158"/>
      <c r="G9" s="1158"/>
      <c r="H9" s="1158"/>
      <c r="I9" s="1158"/>
      <c r="J9" s="1158"/>
      <c r="K9" s="1158"/>
      <c r="L9" s="1158"/>
      <c r="M9" s="1158"/>
      <c r="N9" s="1159"/>
    </row>
    <row r="10" spans="2:14" s="514" customFormat="1" ht="35" customHeight="1">
      <c r="B10" s="1160" t="s">
        <v>693</v>
      </c>
      <c r="C10" s="1161"/>
      <c r="D10" s="1161"/>
      <c r="E10" s="1161"/>
      <c r="F10" s="1161"/>
      <c r="G10" s="1161"/>
      <c r="H10" s="1161"/>
      <c r="I10" s="1161"/>
      <c r="J10" s="1161"/>
      <c r="K10" s="1161"/>
      <c r="L10" s="1161"/>
      <c r="M10" s="1161"/>
      <c r="N10" s="1162"/>
    </row>
    <row r="11" spans="2:14" s="514" customFormat="1" ht="33" customHeight="1">
      <c r="B11" s="1160" t="s">
        <v>694</v>
      </c>
      <c r="C11" s="1161"/>
      <c r="D11" s="1161"/>
      <c r="E11" s="1161"/>
      <c r="F11" s="1161"/>
      <c r="G11" s="1161"/>
      <c r="H11" s="1161"/>
      <c r="I11" s="1161"/>
      <c r="J11" s="1161"/>
      <c r="K11" s="1161"/>
      <c r="L11" s="1161"/>
      <c r="M11" s="1161"/>
      <c r="N11" s="1162"/>
    </row>
    <row r="12" spans="2:14" s="514" customFormat="1" ht="20" customHeight="1">
      <c r="B12" s="1163" t="s">
        <v>664</v>
      </c>
      <c r="C12" s="1164"/>
      <c r="D12" s="1164"/>
      <c r="E12" s="1164"/>
      <c r="F12" s="1164"/>
      <c r="G12" s="1164"/>
      <c r="H12" s="1164"/>
      <c r="I12" s="1164"/>
      <c r="J12" s="1164"/>
      <c r="K12" s="1164"/>
      <c r="L12" s="1164"/>
      <c r="M12" s="1164"/>
      <c r="N12" s="1165"/>
    </row>
    <row r="13" spans="2:14" s="514" customFormat="1" ht="8" customHeight="1" thickBot="1">
      <c r="B13" s="534"/>
      <c r="C13" s="534"/>
      <c r="D13" s="534"/>
      <c r="E13" s="534"/>
      <c r="F13" s="534"/>
      <c r="G13" s="534"/>
      <c r="H13" s="534"/>
      <c r="I13" s="534"/>
      <c r="J13" s="534"/>
      <c r="K13" s="534"/>
      <c r="L13" s="534"/>
      <c r="M13" s="534"/>
      <c r="N13" s="516"/>
    </row>
    <row r="14" spans="2:14" s="217" customFormat="1" ht="40" customHeight="1" thickBot="1">
      <c r="B14" s="535" t="s">
        <v>516</v>
      </c>
      <c r="C14" s="1166">
        <f>申請書!E11</f>
        <v>0</v>
      </c>
      <c r="D14" s="1166"/>
      <c r="E14" s="1166"/>
      <c r="F14" s="1166"/>
      <c r="G14" s="1167"/>
      <c r="H14" s="1168" t="s">
        <v>721</v>
      </c>
      <c r="I14" s="1169"/>
      <c r="J14" s="1169"/>
      <c r="K14" s="1170"/>
      <c r="L14" s="1171"/>
      <c r="M14" s="1171"/>
      <c r="N14" s="1172"/>
    </row>
    <row r="15" spans="2:14" s="217" customFormat="1" ht="8.25" customHeight="1" thickBot="1">
      <c r="B15" s="1173"/>
      <c r="C15" s="1173"/>
      <c r="D15" s="1173"/>
      <c r="E15" s="1173"/>
      <c r="F15" s="1173"/>
      <c r="G15" s="1173"/>
      <c r="H15" s="1173"/>
      <c r="I15" s="1173"/>
      <c r="J15" s="1173"/>
      <c r="K15" s="1173"/>
      <c r="L15" s="1173"/>
      <c r="M15" s="1173"/>
      <c r="N15" s="1173"/>
    </row>
    <row r="16" spans="2:14" s="217" customFormat="1" ht="40" customHeight="1">
      <c r="B16" s="378" t="s">
        <v>519</v>
      </c>
      <c r="C16" s="1145"/>
      <c r="D16" s="1146"/>
      <c r="E16" s="1147"/>
      <c r="F16" s="1148" t="s">
        <v>520</v>
      </c>
      <c r="G16" s="1149"/>
      <c r="H16" s="1150"/>
      <c r="I16" s="1150"/>
      <c r="J16" s="1151"/>
      <c r="K16" s="538" t="s">
        <v>398</v>
      </c>
      <c r="L16" s="1152"/>
      <c r="M16" s="1152"/>
      <c r="N16" s="1153"/>
    </row>
    <row r="17" spans="1:14" s="217" customFormat="1" ht="45" customHeight="1">
      <c r="B17" s="379" t="s">
        <v>521</v>
      </c>
      <c r="C17" s="1174"/>
      <c r="D17" s="1174"/>
      <c r="E17" s="1175"/>
      <c r="F17" s="1176" t="s">
        <v>522</v>
      </c>
      <c r="G17" s="1176"/>
      <c r="H17" s="1176"/>
      <c r="I17" s="1177"/>
      <c r="J17" s="1177"/>
      <c r="K17" s="1177"/>
      <c r="L17" s="1177"/>
      <c r="M17" s="1177"/>
      <c r="N17" s="1178"/>
    </row>
    <row r="18" spans="1:14" s="217" customFormat="1" ht="23" customHeight="1">
      <c r="A18" s="218"/>
      <c r="B18" s="1179" t="s">
        <v>685</v>
      </c>
      <c r="C18" s="1180"/>
      <c r="D18" s="1180"/>
      <c r="E18" s="1180"/>
      <c r="F18" s="1180"/>
      <c r="G18" s="1181"/>
      <c r="H18" s="1185" t="s">
        <v>681</v>
      </c>
      <c r="I18" s="1186"/>
      <c r="J18" s="1189" t="s">
        <v>682</v>
      </c>
      <c r="K18" s="1189"/>
      <c r="L18" s="1189"/>
      <c r="M18" s="1189"/>
      <c r="N18" s="1190"/>
    </row>
    <row r="19" spans="1:14" s="217" customFormat="1" ht="23" customHeight="1">
      <c r="A19" s="218"/>
      <c r="B19" s="1179"/>
      <c r="C19" s="1180"/>
      <c r="D19" s="1180"/>
      <c r="E19" s="1180"/>
      <c r="F19" s="1180"/>
      <c r="G19" s="1181"/>
      <c r="H19" s="1187"/>
      <c r="I19" s="1188"/>
      <c r="J19" s="1191" t="s">
        <v>683</v>
      </c>
      <c r="K19" s="1191"/>
      <c r="L19" s="1191"/>
      <c r="M19" s="1191"/>
      <c r="N19" s="1192"/>
    </row>
    <row r="20" spans="1:14" s="217" customFormat="1" ht="23" customHeight="1">
      <c r="A20" s="218"/>
      <c r="B20" s="1179"/>
      <c r="C20" s="1180"/>
      <c r="D20" s="1180"/>
      <c r="E20" s="1180"/>
      <c r="F20" s="1180"/>
      <c r="G20" s="1181"/>
      <c r="H20" s="1193" t="s">
        <v>524</v>
      </c>
      <c r="I20" s="1194"/>
      <c r="J20" s="1197" t="s">
        <v>683</v>
      </c>
      <c r="K20" s="1197"/>
      <c r="L20" s="1197"/>
      <c r="M20" s="1197"/>
      <c r="N20" s="1198"/>
    </row>
    <row r="21" spans="1:14" s="217" customFormat="1" ht="23" customHeight="1" thickBot="1">
      <c r="A21" s="218"/>
      <c r="B21" s="1182"/>
      <c r="C21" s="1183"/>
      <c r="D21" s="1183"/>
      <c r="E21" s="1183"/>
      <c r="F21" s="1183"/>
      <c r="G21" s="1184"/>
      <c r="H21" s="1195"/>
      <c r="I21" s="1196"/>
      <c r="J21" s="1199" t="s">
        <v>684</v>
      </c>
      <c r="K21" s="1199"/>
      <c r="L21" s="1199"/>
      <c r="M21" s="1199"/>
      <c r="N21" s="1200"/>
    </row>
    <row r="22" spans="1:14" s="217" customFormat="1" ht="50" customHeight="1">
      <c r="B22" s="1201" t="s">
        <v>399</v>
      </c>
      <c r="C22" s="1202"/>
      <c r="D22" s="1203"/>
      <c r="E22" s="1204"/>
      <c r="F22" s="1205"/>
      <c r="G22" s="1206" t="s">
        <v>523</v>
      </c>
      <c r="H22" s="1207"/>
      <c r="I22" s="1208" t="s">
        <v>680</v>
      </c>
      <c r="J22" s="1208"/>
      <c r="K22" s="1208"/>
      <c r="L22" s="1208"/>
      <c r="M22" s="1209"/>
      <c r="N22" s="1210"/>
    </row>
    <row r="23" spans="1:14" s="217" customFormat="1" ht="18" customHeight="1">
      <c r="B23" s="1211" t="s">
        <v>537</v>
      </c>
      <c r="C23" s="1212"/>
      <c r="D23" s="1213" t="s">
        <v>402</v>
      </c>
      <c r="E23" s="1213"/>
      <c r="F23" s="1214"/>
      <c r="G23" s="1215" t="s">
        <v>687</v>
      </c>
      <c r="H23" s="1216"/>
      <c r="I23" s="526"/>
      <c r="J23" s="1221" t="s">
        <v>686</v>
      </c>
      <c r="K23" s="1221"/>
      <c r="L23" s="1221"/>
      <c r="M23" s="1221"/>
      <c r="N23" s="1222"/>
    </row>
    <row r="24" spans="1:14" s="217" customFormat="1" ht="18" customHeight="1">
      <c r="B24" s="1223" t="s">
        <v>400</v>
      </c>
      <c r="C24" s="1224"/>
      <c r="D24" s="1227"/>
      <c r="E24" s="1228"/>
      <c r="F24" s="1228"/>
      <c r="G24" s="1217"/>
      <c r="H24" s="1218"/>
      <c r="I24" s="526"/>
      <c r="J24" s="1221" t="s">
        <v>688</v>
      </c>
      <c r="K24" s="1221"/>
      <c r="L24" s="1221"/>
      <c r="M24" s="1221"/>
      <c r="N24" s="1222"/>
    </row>
    <row r="25" spans="1:14" s="217" customFormat="1" ht="18" customHeight="1">
      <c r="B25" s="1225"/>
      <c r="C25" s="1226"/>
      <c r="D25" s="1229"/>
      <c r="E25" s="1230"/>
      <c r="F25" s="1230"/>
      <c r="G25" s="1217"/>
      <c r="H25" s="1218"/>
      <c r="I25" s="526"/>
      <c r="J25" s="1221" t="s">
        <v>689</v>
      </c>
      <c r="K25" s="1221"/>
      <c r="L25" s="1221"/>
      <c r="M25" s="1221"/>
      <c r="N25" s="1222"/>
    </row>
    <row r="26" spans="1:14" s="217" customFormat="1" ht="18" customHeight="1">
      <c r="B26" s="1223" t="s">
        <v>401</v>
      </c>
      <c r="C26" s="1224"/>
      <c r="D26" s="1227"/>
      <c r="E26" s="1228"/>
      <c r="F26" s="1228"/>
      <c r="G26" s="1217"/>
      <c r="H26" s="1218"/>
      <c r="I26" s="526"/>
      <c r="J26" s="1221" t="s">
        <v>690</v>
      </c>
      <c r="K26" s="1221"/>
      <c r="L26" s="1221"/>
      <c r="M26" s="1221"/>
      <c r="N26" s="1222"/>
    </row>
    <row r="27" spans="1:14" s="217" customFormat="1" ht="18" customHeight="1" thickBot="1">
      <c r="B27" s="1231"/>
      <c r="C27" s="1232"/>
      <c r="D27" s="1233"/>
      <c r="E27" s="1234"/>
      <c r="F27" s="1234"/>
      <c r="G27" s="1219"/>
      <c r="H27" s="1220"/>
      <c r="J27" s="1235" t="s">
        <v>691</v>
      </c>
      <c r="K27" s="1235"/>
      <c r="L27" s="1235"/>
      <c r="M27" s="1235"/>
      <c r="N27" s="1236"/>
    </row>
    <row r="28" spans="1:14" s="219" customFormat="1" ht="23.15" customHeight="1">
      <c r="B28" s="1239" t="s">
        <v>722</v>
      </c>
      <c r="C28" s="1240"/>
      <c r="D28" s="1240"/>
      <c r="E28" s="1241"/>
      <c r="F28" s="1242" t="s">
        <v>525</v>
      </c>
      <c r="G28" s="1243"/>
      <c r="H28" s="1243"/>
      <c r="I28" s="1243"/>
      <c r="J28" s="1243"/>
      <c r="K28" s="1243"/>
      <c r="L28" s="1243"/>
      <c r="M28" s="1243"/>
      <c r="N28" s="1244"/>
    </row>
    <row r="29" spans="1:14" s="219" customFormat="1" ht="24" customHeight="1">
      <c r="B29" s="528" t="s">
        <v>526</v>
      </c>
      <c r="C29" s="529" t="s">
        <v>665</v>
      </c>
      <c r="D29" s="1245" t="s">
        <v>527</v>
      </c>
      <c r="E29" s="1246"/>
      <c r="F29" s="536"/>
      <c r="G29" s="530"/>
      <c r="H29" s="530"/>
      <c r="I29" s="530"/>
      <c r="J29" s="530"/>
      <c r="K29" s="530"/>
      <c r="L29" s="530"/>
      <c r="M29" s="530"/>
      <c r="N29" s="531"/>
    </row>
    <row r="30" spans="1:14" s="220" customFormat="1" ht="23.15" customHeight="1">
      <c r="A30" s="296" t="s">
        <v>95</v>
      </c>
      <c r="B30" s="527">
        <v>44291</v>
      </c>
      <c r="C30" s="548" t="s">
        <v>63</v>
      </c>
      <c r="D30" s="1247" t="s">
        <v>666</v>
      </c>
      <c r="E30" s="1248"/>
      <c r="F30" s="537"/>
      <c r="G30" s="522"/>
      <c r="H30" s="522"/>
      <c r="I30" s="522"/>
      <c r="J30" s="522"/>
      <c r="K30" s="522"/>
      <c r="L30" s="522"/>
      <c r="M30" s="522"/>
      <c r="N30" s="523"/>
    </row>
    <row r="31" spans="1:14" s="220" customFormat="1" ht="22" customHeight="1">
      <c r="A31" s="532"/>
      <c r="B31" s="533"/>
      <c r="C31" s="549"/>
      <c r="D31" s="1249"/>
      <c r="E31" s="1250"/>
      <c r="F31" s="537"/>
      <c r="G31" s="522"/>
      <c r="H31" s="522"/>
      <c r="I31" s="522"/>
      <c r="J31" s="522"/>
      <c r="K31" s="522"/>
      <c r="L31" s="522"/>
      <c r="M31" s="522"/>
      <c r="N31" s="523"/>
    </row>
    <row r="32" spans="1:14" s="220" customFormat="1" ht="22" customHeight="1">
      <c r="B32" s="380"/>
      <c r="C32" s="547"/>
      <c r="D32" s="1237"/>
      <c r="E32" s="1238"/>
      <c r="F32" s="512"/>
      <c r="G32" s="522"/>
      <c r="H32" s="522"/>
      <c r="I32" s="522"/>
      <c r="J32" s="522"/>
      <c r="K32" s="522"/>
      <c r="L32" s="522"/>
      <c r="M32" s="522"/>
      <c r="N32" s="523"/>
    </row>
    <row r="33" spans="2:14" s="220" customFormat="1" ht="22" customHeight="1">
      <c r="B33" s="380"/>
      <c r="C33" s="547"/>
      <c r="D33" s="1237"/>
      <c r="E33" s="1238"/>
      <c r="F33" s="512"/>
      <c r="G33" s="522"/>
      <c r="H33" s="522"/>
      <c r="I33" s="522"/>
      <c r="J33" s="522"/>
      <c r="K33" s="522"/>
      <c r="L33" s="522"/>
      <c r="M33" s="522"/>
      <c r="N33" s="523"/>
    </row>
    <row r="34" spans="2:14" s="220" customFormat="1" ht="22" customHeight="1">
      <c r="B34" s="380"/>
      <c r="C34" s="547"/>
      <c r="D34" s="1237"/>
      <c r="E34" s="1238"/>
      <c r="F34" s="512"/>
      <c r="G34" s="522"/>
      <c r="H34" s="522"/>
      <c r="I34" s="522"/>
      <c r="J34" s="522"/>
      <c r="K34" s="522"/>
      <c r="L34" s="522"/>
      <c r="M34" s="522"/>
      <c r="N34" s="523"/>
    </row>
    <row r="35" spans="2:14" s="220" customFormat="1" ht="22" customHeight="1">
      <c r="B35" s="380"/>
      <c r="C35" s="547"/>
      <c r="D35" s="1237"/>
      <c r="E35" s="1238"/>
      <c r="F35" s="512"/>
      <c r="G35" s="522"/>
      <c r="H35" s="522"/>
      <c r="I35" s="522"/>
      <c r="J35" s="522"/>
      <c r="K35" s="522"/>
      <c r="L35" s="522"/>
      <c r="M35" s="522"/>
      <c r="N35" s="523"/>
    </row>
    <row r="36" spans="2:14" s="220" customFormat="1" ht="22" customHeight="1">
      <c r="B36" s="380"/>
      <c r="C36" s="547"/>
      <c r="D36" s="1237"/>
      <c r="E36" s="1238"/>
      <c r="F36" s="512"/>
      <c r="G36" s="522"/>
      <c r="H36" s="522"/>
      <c r="I36" s="522"/>
      <c r="J36" s="522"/>
      <c r="K36" s="522"/>
      <c r="L36" s="522"/>
      <c r="M36" s="522"/>
      <c r="N36" s="523"/>
    </row>
    <row r="37" spans="2:14" s="220" customFormat="1" ht="22" customHeight="1">
      <c r="B37" s="380"/>
      <c r="C37" s="547"/>
      <c r="D37" s="1237"/>
      <c r="E37" s="1238"/>
      <c r="F37" s="512"/>
      <c r="G37" s="522"/>
      <c r="H37" s="522"/>
      <c r="I37" s="522"/>
      <c r="J37" s="522"/>
      <c r="K37" s="522"/>
      <c r="L37" s="522"/>
      <c r="M37" s="522"/>
      <c r="N37" s="523"/>
    </row>
    <row r="38" spans="2:14" s="220" customFormat="1" ht="22" customHeight="1">
      <c r="B38" s="380"/>
      <c r="C38" s="547"/>
      <c r="D38" s="1237"/>
      <c r="E38" s="1238"/>
      <c r="F38" s="512"/>
      <c r="G38" s="522"/>
      <c r="H38" s="522"/>
      <c r="I38" s="522"/>
      <c r="J38" s="522"/>
      <c r="K38" s="522"/>
      <c r="L38" s="522"/>
      <c r="M38" s="522"/>
      <c r="N38" s="523"/>
    </row>
    <row r="39" spans="2:14" s="220" customFormat="1" ht="22" customHeight="1" thickBot="1">
      <c r="B39" s="381"/>
      <c r="C39" s="546"/>
      <c r="D39" s="1251"/>
      <c r="E39" s="1252"/>
      <c r="F39" s="513"/>
      <c r="G39" s="524"/>
      <c r="H39" s="524"/>
      <c r="I39" s="524"/>
      <c r="J39" s="524"/>
      <c r="K39" s="524"/>
      <c r="L39" s="524"/>
      <c r="M39" s="524"/>
      <c r="N39" s="525"/>
    </row>
    <row r="40" spans="2:14" s="220" customFormat="1" ht="10.5" customHeight="1">
      <c r="B40" s="382"/>
      <c r="C40" s="375"/>
      <c r="D40" s="375"/>
      <c r="E40" s="376"/>
      <c r="F40" s="376"/>
      <c r="G40" s="376"/>
      <c r="H40" s="376"/>
      <c r="I40" s="376"/>
      <c r="J40" s="375"/>
      <c r="K40" s="376"/>
      <c r="L40" s="376"/>
      <c r="M40" s="375"/>
      <c r="N40" s="376"/>
    </row>
    <row r="41" spans="2:14" s="220" customFormat="1" ht="23.15" customHeight="1">
      <c r="B41" s="1253" t="s">
        <v>528</v>
      </c>
      <c r="C41" s="1254"/>
      <c r="D41" s="383" t="s">
        <v>529</v>
      </c>
      <c r="E41" s="1255"/>
      <c r="F41" s="1255"/>
      <c r="G41" s="1255"/>
      <c r="H41" s="1255"/>
      <c r="I41" s="384"/>
      <c r="J41" s="385" t="s">
        <v>692</v>
      </c>
      <c r="K41" s="386"/>
      <c r="L41" s="387"/>
      <c r="M41" s="387"/>
      <c r="N41" s="388"/>
    </row>
    <row r="42" spans="2:14" s="220" customFormat="1" ht="13.5" customHeight="1">
      <c r="B42" s="1256" t="s">
        <v>530</v>
      </c>
      <c r="C42" s="1256"/>
      <c r="D42" s="1256"/>
      <c r="E42" s="1256"/>
      <c r="F42" s="1256"/>
      <c r="G42" s="1256"/>
      <c r="H42" s="1256"/>
      <c r="I42" s="1256"/>
      <c r="J42" s="1256"/>
      <c r="K42" s="1256"/>
      <c r="L42" s="1256"/>
      <c r="M42" s="1256"/>
      <c r="N42" s="1256"/>
    </row>
    <row r="43" spans="2:14" ht="6.75" customHeight="1" thickBot="1"/>
    <row r="44" spans="2:14" ht="18" customHeight="1">
      <c r="B44" s="1257" t="s">
        <v>531</v>
      </c>
      <c r="C44" s="223" t="s">
        <v>518</v>
      </c>
      <c r="D44" s="223" t="s">
        <v>532</v>
      </c>
      <c r="E44" s="223" t="s">
        <v>533</v>
      </c>
      <c r="F44" s="224"/>
      <c r="G44" s="225"/>
      <c r="H44" s="1259" t="s">
        <v>534</v>
      </c>
      <c r="I44" s="1260"/>
      <c r="J44" s="1261" t="s">
        <v>535</v>
      </c>
      <c r="K44" s="1262"/>
      <c r="L44" s="1262"/>
      <c r="M44" s="1262"/>
      <c r="N44" s="1263"/>
    </row>
    <row r="45" spans="2:14" ht="18" customHeight="1">
      <c r="B45" s="1258"/>
      <c r="C45" s="226"/>
      <c r="D45" s="226"/>
      <c r="E45" s="226"/>
      <c r="F45" s="227"/>
      <c r="G45" s="225"/>
      <c r="H45" s="1264"/>
      <c r="I45" s="1265"/>
      <c r="J45" s="1268"/>
      <c r="K45" s="1269"/>
      <c r="L45" s="1269"/>
      <c r="M45" s="1269"/>
      <c r="N45" s="1270"/>
    </row>
    <row r="46" spans="2:14" ht="23.15" customHeight="1" thickBot="1">
      <c r="B46" s="228" t="s">
        <v>536</v>
      </c>
      <c r="C46" s="229"/>
      <c r="D46" s="229"/>
      <c r="E46" s="229"/>
      <c r="F46" s="230"/>
      <c r="G46" s="225"/>
      <c r="H46" s="1266"/>
      <c r="I46" s="1267"/>
      <c r="J46" s="1271"/>
      <c r="K46" s="1272"/>
      <c r="L46" s="1272"/>
      <c r="M46" s="1272"/>
      <c r="N46" s="1273"/>
    </row>
    <row r="47" spans="2:14" ht="24" customHeight="1"/>
    <row r="48" spans="2:14"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sheetData>
  <mergeCells count="62">
    <mergeCell ref="D39:E39"/>
    <mergeCell ref="B41:C41"/>
    <mergeCell ref="E41:H41"/>
    <mergeCell ref="B42:N42"/>
    <mergeCell ref="B44:B45"/>
    <mergeCell ref="H44:I44"/>
    <mergeCell ref="J44:N44"/>
    <mergeCell ref="H45:I46"/>
    <mergeCell ref="J45:N46"/>
    <mergeCell ref="D38:E38"/>
    <mergeCell ref="B28:E28"/>
    <mergeCell ref="F28:N28"/>
    <mergeCell ref="D29:E29"/>
    <mergeCell ref="D30:E30"/>
    <mergeCell ref="D31:E31"/>
    <mergeCell ref="D32:E32"/>
    <mergeCell ref="D33:E33"/>
    <mergeCell ref="D34:E34"/>
    <mergeCell ref="D35:E35"/>
    <mergeCell ref="D36:E36"/>
    <mergeCell ref="D37:E37"/>
    <mergeCell ref="B22:C22"/>
    <mergeCell ref="D22:F22"/>
    <mergeCell ref="G22:H22"/>
    <mergeCell ref="I22:N22"/>
    <mergeCell ref="B23:C23"/>
    <mergeCell ref="D23:F23"/>
    <mergeCell ref="G23:H27"/>
    <mergeCell ref="J23:N23"/>
    <mergeCell ref="B24:C25"/>
    <mergeCell ref="D24:F25"/>
    <mergeCell ref="J24:N24"/>
    <mergeCell ref="J25:N25"/>
    <mergeCell ref="B26:C27"/>
    <mergeCell ref="D26:F27"/>
    <mergeCell ref="J26:N26"/>
    <mergeCell ref="J27:N27"/>
    <mergeCell ref="C17:E17"/>
    <mergeCell ref="F17:H17"/>
    <mergeCell ref="I17:N17"/>
    <mergeCell ref="B18:G21"/>
    <mergeCell ref="H18:I19"/>
    <mergeCell ref="J18:N18"/>
    <mergeCell ref="J19:N19"/>
    <mergeCell ref="H20:I21"/>
    <mergeCell ref="J20:N20"/>
    <mergeCell ref="J21:N21"/>
    <mergeCell ref="C16:E16"/>
    <mergeCell ref="F16:G16"/>
    <mergeCell ref="H16:J16"/>
    <mergeCell ref="L16:N16"/>
    <mergeCell ref="B1:H2"/>
    <mergeCell ref="J1:N2"/>
    <mergeCell ref="B4:N4"/>
    <mergeCell ref="B9:N9"/>
    <mergeCell ref="B10:N10"/>
    <mergeCell ref="B11:N11"/>
    <mergeCell ref="B12:N12"/>
    <mergeCell ref="C14:G14"/>
    <mergeCell ref="H14:J14"/>
    <mergeCell ref="K14:N14"/>
    <mergeCell ref="B15:N15"/>
  </mergeCells>
  <phoneticPr fontId="8"/>
  <printOptions horizontalCentered="1" verticalCentered="1"/>
  <pageMargins left="0.23622047244094491" right="0.23622047244094491" top="0.51181102362204722" bottom="0.35433070866141736" header="0" footer="0"/>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7</xdr:col>
                    <xdr:colOff>31750</xdr:colOff>
                    <xdr:row>17</xdr:row>
                    <xdr:rowOff>158750</xdr:rowOff>
                  </from>
                  <to>
                    <xdr:col>7</xdr:col>
                    <xdr:colOff>311150</xdr:colOff>
                    <xdr:row>18</xdr:row>
                    <xdr:rowOff>171450</xdr:rowOff>
                  </to>
                </anchor>
              </controlPr>
            </control>
          </mc:Choice>
        </mc:AlternateContent>
        <mc:AlternateContent xmlns:mc="http://schemas.openxmlformats.org/markup-compatibility/2006">
          <mc:Choice Requires="x14">
            <control shapeId="68610" r:id="rId5" name="Check Box 2">
              <controlPr defaultSize="0" autoFill="0" autoLine="0" autoPict="0">
                <anchor moveWithCells="1">
                  <from>
                    <xdr:col>7</xdr:col>
                    <xdr:colOff>31750</xdr:colOff>
                    <xdr:row>19</xdr:row>
                    <xdr:rowOff>152400</xdr:rowOff>
                  </from>
                  <to>
                    <xdr:col>7</xdr:col>
                    <xdr:colOff>311150</xdr:colOff>
                    <xdr:row>20</xdr:row>
                    <xdr:rowOff>165100</xdr:rowOff>
                  </to>
                </anchor>
              </controlPr>
            </control>
          </mc:Choice>
        </mc:AlternateContent>
        <mc:AlternateContent xmlns:mc="http://schemas.openxmlformats.org/markup-compatibility/2006">
          <mc:Choice Requires="x14">
            <control shapeId="68611" r:id="rId6" name="Check Box 3">
              <controlPr defaultSize="0" autoFill="0" autoLine="0" autoPict="0">
                <anchor moveWithCells="1">
                  <from>
                    <xdr:col>9</xdr:col>
                    <xdr:colOff>342900</xdr:colOff>
                    <xdr:row>17</xdr:row>
                    <xdr:rowOff>6350</xdr:rowOff>
                  </from>
                  <to>
                    <xdr:col>10</xdr:col>
                    <xdr:colOff>25400</xdr:colOff>
                    <xdr:row>18</xdr:row>
                    <xdr:rowOff>12700</xdr:rowOff>
                  </to>
                </anchor>
              </controlPr>
            </control>
          </mc:Choice>
        </mc:AlternateContent>
        <mc:AlternateContent xmlns:mc="http://schemas.openxmlformats.org/markup-compatibility/2006">
          <mc:Choice Requires="x14">
            <control shapeId="68612" r:id="rId7" name="Check Box 4">
              <controlPr defaultSize="0" autoFill="0" autoLine="0" autoPict="0">
                <anchor moveWithCells="1">
                  <from>
                    <xdr:col>9</xdr:col>
                    <xdr:colOff>342900</xdr:colOff>
                    <xdr:row>18</xdr:row>
                    <xdr:rowOff>19050</xdr:rowOff>
                  </from>
                  <to>
                    <xdr:col>10</xdr:col>
                    <xdr:colOff>25400</xdr:colOff>
                    <xdr:row>19</xdr:row>
                    <xdr:rowOff>31750</xdr:rowOff>
                  </to>
                </anchor>
              </controlPr>
            </control>
          </mc:Choice>
        </mc:AlternateContent>
        <mc:AlternateContent xmlns:mc="http://schemas.openxmlformats.org/markup-compatibility/2006">
          <mc:Choice Requires="x14">
            <control shapeId="68613" r:id="rId8" name="Check Box 5">
              <controlPr defaultSize="0" autoFill="0" autoLine="0" autoPict="0">
                <anchor moveWithCells="1">
                  <from>
                    <xdr:col>9</xdr:col>
                    <xdr:colOff>342900</xdr:colOff>
                    <xdr:row>19</xdr:row>
                    <xdr:rowOff>19050</xdr:rowOff>
                  </from>
                  <to>
                    <xdr:col>10</xdr:col>
                    <xdr:colOff>25400</xdr:colOff>
                    <xdr:row>20</xdr:row>
                    <xdr:rowOff>31750</xdr:rowOff>
                  </to>
                </anchor>
              </controlPr>
            </control>
          </mc:Choice>
        </mc:AlternateContent>
        <mc:AlternateContent xmlns:mc="http://schemas.openxmlformats.org/markup-compatibility/2006">
          <mc:Choice Requires="x14">
            <control shapeId="68614" r:id="rId9" name="Check Box 6">
              <controlPr defaultSize="0" autoFill="0" autoLine="0" autoPict="0">
                <anchor moveWithCells="1">
                  <from>
                    <xdr:col>9</xdr:col>
                    <xdr:colOff>342900</xdr:colOff>
                    <xdr:row>20</xdr:row>
                    <xdr:rowOff>19050</xdr:rowOff>
                  </from>
                  <to>
                    <xdr:col>10</xdr:col>
                    <xdr:colOff>25400</xdr:colOff>
                    <xdr:row>21</xdr:row>
                    <xdr:rowOff>31750</xdr:rowOff>
                  </to>
                </anchor>
              </controlPr>
            </control>
          </mc:Choice>
        </mc:AlternateContent>
        <mc:AlternateContent xmlns:mc="http://schemas.openxmlformats.org/markup-compatibility/2006">
          <mc:Choice Requires="x14">
            <control shapeId="68615" r:id="rId10" name="Check Box 7">
              <controlPr defaultSize="0" autoFill="0" autoLine="0" autoPict="0">
                <anchor moveWithCells="1">
                  <from>
                    <xdr:col>8</xdr:col>
                    <xdr:colOff>203200</xdr:colOff>
                    <xdr:row>21</xdr:row>
                    <xdr:rowOff>679450</xdr:rowOff>
                  </from>
                  <to>
                    <xdr:col>9</xdr:col>
                    <xdr:colOff>25400</xdr:colOff>
                    <xdr:row>23</xdr:row>
                    <xdr:rowOff>69850</xdr:rowOff>
                  </to>
                </anchor>
              </controlPr>
            </control>
          </mc:Choice>
        </mc:AlternateContent>
        <mc:AlternateContent xmlns:mc="http://schemas.openxmlformats.org/markup-compatibility/2006">
          <mc:Choice Requires="x14">
            <control shapeId="68616" r:id="rId11" name="Check Box 8">
              <controlPr defaultSize="0" autoFill="0" autoLine="0" autoPict="0">
                <anchor moveWithCells="1">
                  <from>
                    <xdr:col>8</xdr:col>
                    <xdr:colOff>203200</xdr:colOff>
                    <xdr:row>22</xdr:row>
                    <xdr:rowOff>203200</xdr:rowOff>
                  </from>
                  <to>
                    <xdr:col>9</xdr:col>
                    <xdr:colOff>25400</xdr:colOff>
                    <xdr:row>24</xdr:row>
                    <xdr:rowOff>44450</xdr:rowOff>
                  </to>
                </anchor>
              </controlPr>
            </control>
          </mc:Choice>
        </mc:AlternateContent>
        <mc:AlternateContent xmlns:mc="http://schemas.openxmlformats.org/markup-compatibility/2006">
          <mc:Choice Requires="x14">
            <control shapeId="68617" r:id="rId12" name="Check Box 9">
              <controlPr defaultSize="0" autoFill="0" autoLine="0" autoPict="0">
                <anchor moveWithCells="1">
                  <from>
                    <xdr:col>8</xdr:col>
                    <xdr:colOff>203200</xdr:colOff>
                    <xdr:row>23</xdr:row>
                    <xdr:rowOff>203200</xdr:rowOff>
                  </from>
                  <to>
                    <xdr:col>9</xdr:col>
                    <xdr:colOff>25400</xdr:colOff>
                    <xdr:row>25</xdr:row>
                    <xdr:rowOff>44450</xdr:rowOff>
                  </to>
                </anchor>
              </controlPr>
            </control>
          </mc:Choice>
        </mc:AlternateContent>
        <mc:AlternateContent xmlns:mc="http://schemas.openxmlformats.org/markup-compatibility/2006">
          <mc:Choice Requires="x14">
            <control shapeId="68618" r:id="rId13" name="Check Box 10">
              <controlPr defaultSize="0" autoFill="0" autoLine="0" autoPict="0">
                <anchor moveWithCells="1">
                  <from>
                    <xdr:col>8</xdr:col>
                    <xdr:colOff>203200</xdr:colOff>
                    <xdr:row>24</xdr:row>
                    <xdr:rowOff>203200</xdr:rowOff>
                  </from>
                  <to>
                    <xdr:col>9</xdr:col>
                    <xdr:colOff>25400</xdr:colOff>
                    <xdr:row>26</xdr:row>
                    <xdr:rowOff>44450</xdr:rowOff>
                  </to>
                </anchor>
              </controlPr>
            </control>
          </mc:Choice>
        </mc:AlternateContent>
        <mc:AlternateContent xmlns:mc="http://schemas.openxmlformats.org/markup-compatibility/2006">
          <mc:Choice Requires="x14">
            <control shapeId="68619" r:id="rId14" name="Check Box 11">
              <controlPr defaultSize="0" autoFill="0" autoLine="0" autoPict="0">
                <anchor moveWithCells="1">
                  <from>
                    <xdr:col>8</xdr:col>
                    <xdr:colOff>203200</xdr:colOff>
                    <xdr:row>25</xdr:row>
                    <xdr:rowOff>196850</xdr:rowOff>
                  </from>
                  <to>
                    <xdr:col>9</xdr:col>
                    <xdr:colOff>25400</xdr:colOff>
                    <xdr:row>27</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1CA24-69D1-43AF-BC4A-F67229046AB9}">
  <dimension ref="A1:V53"/>
  <sheetViews>
    <sheetView view="pageBreakPreview" zoomScaleNormal="100" zoomScaleSheetLayoutView="100" workbookViewId="0">
      <selection activeCell="R3" sqref="R3"/>
    </sheetView>
  </sheetViews>
  <sheetFormatPr defaultColWidth="9" defaultRowHeight="13"/>
  <cols>
    <col min="1" max="1" width="3.08984375" style="20" customWidth="1"/>
    <col min="2" max="21" width="5.6328125" style="20" customWidth="1"/>
    <col min="22" max="16384" width="9" style="20"/>
  </cols>
  <sheetData>
    <row r="1" spans="2:22" ht="25" customHeight="1">
      <c r="B1" s="1286">
        <f ca="1">TODAY()</f>
        <v>44286</v>
      </c>
      <c r="C1" s="1286"/>
      <c r="D1" s="1286"/>
      <c r="E1" s="1286"/>
      <c r="F1" s="401"/>
      <c r="G1" s="401"/>
      <c r="H1" s="401"/>
      <c r="I1" s="1287" t="s">
        <v>87</v>
      </c>
      <c r="J1" s="1287"/>
      <c r="K1" s="1287"/>
      <c r="L1" s="1287"/>
      <c r="M1" s="1287"/>
      <c r="N1" s="1287"/>
      <c r="O1" s="1287"/>
      <c r="P1" s="1288"/>
      <c r="Q1" s="1288"/>
      <c r="R1" s="1288"/>
      <c r="S1" s="1288"/>
      <c r="T1" s="1288"/>
      <c r="U1" s="1288"/>
    </row>
    <row r="2" spans="2:22" ht="23.15" customHeight="1">
      <c r="B2" s="1289" t="s">
        <v>49</v>
      </c>
      <c r="C2" s="1289"/>
      <c r="D2" s="1290">
        <f>申請書!E11</f>
        <v>0</v>
      </c>
      <c r="E2" s="1290"/>
      <c r="F2" s="1290"/>
      <c r="G2" s="1290"/>
      <c r="H2" s="1290"/>
      <c r="I2" s="1290"/>
      <c r="J2" s="1290"/>
      <c r="K2" s="1290"/>
      <c r="L2" s="1291" t="s">
        <v>229</v>
      </c>
      <c r="M2" s="1291"/>
      <c r="N2" s="1292" t="str">
        <f>申請書!D22</f>
        <v>　　年　　月　　日（　　）</v>
      </c>
      <c r="O2" s="1292"/>
      <c r="P2" s="1292"/>
      <c r="Q2" s="550" t="s">
        <v>210</v>
      </c>
      <c r="R2" s="1292" t="str">
        <f>申請書!D23</f>
        <v>　　年　　月　　日（　　）</v>
      </c>
      <c r="S2" s="1292"/>
      <c r="T2" s="1292"/>
      <c r="U2" s="1292"/>
    </row>
    <row r="3" spans="2:22" s="22" customFormat="1" ht="9" customHeight="1">
      <c r="C3" s="21"/>
      <c r="D3" s="21"/>
      <c r="E3" s="21"/>
      <c r="F3" s="21"/>
      <c r="G3" s="21"/>
      <c r="H3" s="21"/>
      <c r="I3" s="21"/>
      <c r="J3" s="21"/>
      <c r="K3" s="21"/>
      <c r="L3" s="21"/>
      <c r="M3" s="21"/>
      <c r="N3" s="21"/>
      <c r="O3" s="21"/>
      <c r="P3" s="21"/>
      <c r="Q3" s="21"/>
      <c r="R3" s="21"/>
      <c r="S3" s="21"/>
      <c r="T3" s="21"/>
      <c r="U3" s="21"/>
    </row>
    <row r="4" spans="2:22" s="23" customFormat="1" ht="30" customHeight="1">
      <c r="B4" s="1138" t="s">
        <v>646</v>
      </c>
      <c r="C4" s="1138"/>
      <c r="D4" s="1138"/>
      <c r="E4" s="1138"/>
      <c r="F4" s="1138"/>
      <c r="G4" s="1138"/>
      <c r="H4" s="1138"/>
      <c r="I4" s="1138"/>
      <c r="J4" s="1138"/>
      <c r="K4" s="1138"/>
      <c r="L4" s="1138"/>
      <c r="M4" s="1138"/>
      <c r="N4" s="1138"/>
      <c r="O4" s="1138"/>
      <c r="P4" s="1138"/>
      <c r="Q4" s="1138"/>
      <c r="R4" s="1138"/>
      <c r="S4" s="1138"/>
      <c r="T4" s="1138"/>
      <c r="U4" s="1138"/>
      <c r="V4" s="417"/>
    </row>
    <row r="5" spans="2:22" s="44" customFormat="1" ht="18" customHeight="1">
      <c r="B5" s="402" t="s">
        <v>88</v>
      </c>
      <c r="C5" s="402"/>
      <c r="D5" s="402"/>
      <c r="E5" s="402"/>
      <c r="F5" s="402"/>
      <c r="G5" s="402"/>
      <c r="H5" s="402"/>
      <c r="I5" s="402"/>
      <c r="J5" s="402"/>
      <c r="K5" s="402"/>
      <c r="L5" s="402"/>
      <c r="M5" s="402"/>
      <c r="N5" s="402"/>
      <c r="O5" s="402"/>
      <c r="P5" s="402"/>
      <c r="Q5" s="402"/>
      <c r="R5" s="402"/>
      <c r="S5" s="402"/>
      <c r="T5" s="402"/>
      <c r="U5" s="402"/>
    </row>
    <row r="6" spans="2:22" s="44" customFormat="1" ht="30" customHeight="1" thickBot="1">
      <c r="B6" s="1274" t="s">
        <v>651</v>
      </c>
      <c r="C6" s="1274"/>
      <c r="D6" s="1274"/>
      <c r="E6" s="1274"/>
      <c r="F6" s="1274"/>
      <c r="G6" s="1274"/>
      <c r="H6" s="1274"/>
      <c r="I6" s="1274"/>
      <c r="J6" s="1274"/>
      <c r="K6" s="1274"/>
      <c r="L6" s="1274"/>
      <c r="M6" s="1274"/>
      <c r="N6" s="1274"/>
      <c r="O6" s="1274"/>
      <c r="P6" s="1274"/>
      <c r="Q6" s="1274"/>
      <c r="R6" s="1274"/>
      <c r="S6" s="1274"/>
      <c r="T6" s="1274"/>
      <c r="U6" s="1274"/>
    </row>
    <row r="7" spans="2:22" s="44" customFormat="1" ht="30" customHeight="1" thickBot="1">
      <c r="B7" s="1275" t="s">
        <v>583</v>
      </c>
      <c r="C7" s="1276"/>
      <c r="D7" s="1276"/>
      <c r="E7" s="1276"/>
      <c r="F7" s="1276"/>
      <c r="G7" s="1276"/>
      <c r="H7" s="1276"/>
      <c r="I7" s="1276"/>
      <c r="J7" s="1277"/>
      <c r="K7" s="447"/>
      <c r="L7" s="454" t="s">
        <v>391</v>
      </c>
      <c r="M7" s="485" t="s">
        <v>648</v>
      </c>
      <c r="N7" s="448" t="s">
        <v>557</v>
      </c>
      <c r="O7" s="1278" t="s">
        <v>389</v>
      </c>
      <c r="P7" s="1279"/>
      <c r="Q7" s="1279"/>
      <c r="R7" s="1280"/>
      <c r="S7" s="421" t="s">
        <v>558</v>
      </c>
      <c r="T7" s="449" t="s">
        <v>580</v>
      </c>
      <c r="U7" s="450" t="s">
        <v>576</v>
      </c>
    </row>
    <row r="8" spans="2:22" s="44" customFormat="1" ht="33.5" customHeight="1" thickBot="1">
      <c r="B8" s="461" t="s">
        <v>557</v>
      </c>
      <c r="C8" s="1281" t="s">
        <v>559</v>
      </c>
      <c r="D8" s="1282"/>
      <c r="E8" s="1282"/>
      <c r="F8" s="1282"/>
      <c r="G8" s="1282"/>
      <c r="H8" s="1282" t="s">
        <v>390</v>
      </c>
      <c r="I8" s="1282"/>
      <c r="J8" s="462" t="s">
        <v>558</v>
      </c>
      <c r="K8" s="455" t="s">
        <v>582</v>
      </c>
      <c r="L8" s="487">
        <v>44336</v>
      </c>
      <c r="M8" s="488" t="s">
        <v>649</v>
      </c>
      <c r="N8" s="486">
        <v>2</v>
      </c>
      <c r="O8" s="1283" t="str">
        <f>IFERROR(VLOOKUP(N8,$B$9:$J$34,2,FALSE),"")</f>
        <v>ヒノキのぶんぶんごま（穴有り）</v>
      </c>
      <c r="P8" s="1284"/>
      <c r="Q8" s="1284"/>
      <c r="R8" s="1285"/>
      <c r="S8" s="451">
        <f>IFERROR(VLOOKUP(N8,$B$9:$J$34,9,FALSE),"")</f>
        <v>50</v>
      </c>
      <c r="T8" s="452">
        <v>10</v>
      </c>
      <c r="U8" s="453">
        <f>IFERROR(S8*T8,"")</f>
        <v>500</v>
      </c>
    </row>
    <row r="9" spans="2:22" s="44" customFormat="1" ht="18" customHeight="1">
      <c r="B9" s="463">
        <v>1</v>
      </c>
      <c r="C9" s="1313" t="s">
        <v>560</v>
      </c>
      <c r="D9" s="1313"/>
      <c r="E9" s="1313"/>
      <c r="F9" s="1313"/>
      <c r="G9" s="1313"/>
      <c r="H9" s="1313" t="s">
        <v>208</v>
      </c>
      <c r="I9" s="1313"/>
      <c r="J9" s="464">
        <v>50</v>
      </c>
      <c r="L9" s="1314"/>
      <c r="M9" s="1315" t="s">
        <v>649</v>
      </c>
      <c r="N9" s="1316"/>
      <c r="O9" s="1317" t="str">
        <f>IFERROR(VLOOKUP(N9,$B$9:$J$35,2,FALSE),"")</f>
        <v/>
      </c>
      <c r="P9" s="1318"/>
      <c r="Q9" s="1318"/>
      <c r="R9" s="1319"/>
      <c r="S9" s="1299" t="str">
        <f>IFERROR(VLOOKUP(N9,$B$9:$J$35,9,FALSE),"")</f>
        <v/>
      </c>
      <c r="T9" s="1305"/>
      <c r="U9" s="1306" t="str">
        <f>IFERROR(S9*T9,"")</f>
        <v/>
      </c>
    </row>
    <row r="10" spans="2:22" s="44" customFormat="1" ht="18" customHeight="1">
      <c r="B10" s="465">
        <v>2</v>
      </c>
      <c r="C10" s="1110" t="s">
        <v>561</v>
      </c>
      <c r="D10" s="1110"/>
      <c r="E10" s="1110"/>
      <c r="F10" s="1110"/>
      <c r="G10" s="1110"/>
      <c r="H10" s="1110" t="s">
        <v>208</v>
      </c>
      <c r="I10" s="1110"/>
      <c r="J10" s="466">
        <v>50</v>
      </c>
      <c r="L10" s="1308"/>
      <c r="M10" s="1310"/>
      <c r="N10" s="1312"/>
      <c r="O10" s="1296"/>
      <c r="P10" s="1297"/>
      <c r="Q10" s="1297"/>
      <c r="R10" s="1298"/>
      <c r="S10" s="1300"/>
      <c r="T10" s="1302"/>
      <c r="U10" s="1304"/>
    </row>
    <row r="11" spans="2:22" s="44" customFormat="1" ht="18" customHeight="1">
      <c r="B11" s="465">
        <v>3</v>
      </c>
      <c r="C11" s="1110" t="s">
        <v>394</v>
      </c>
      <c r="D11" s="1110"/>
      <c r="E11" s="1110"/>
      <c r="F11" s="1110"/>
      <c r="G11" s="1110"/>
      <c r="H11" s="1110" t="s">
        <v>208</v>
      </c>
      <c r="I11" s="1110"/>
      <c r="J11" s="466">
        <v>100</v>
      </c>
      <c r="L11" s="1307"/>
      <c r="M11" s="1309" t="s">
        <v>649</v>
      </c>
      <c r="N11" s="1311"/>
      <c r="O11" s="1293" t="str">
        <f>IFERROR(VLOOKUP(N11,$B$9:$J$35,2,FALSE),"")</f>
        <v/>
      </c>
      <c r="P11" s="1294"/>
      <c r="Q11" s="1294"/>
      <c r="R11" s="1295"/>
      <c r="S11" s="1299" t="str">
        <f>IFERROR(VLOOKUP(N11,$B$9:$J$35,9,FALSE),"")</f>
        <v/>
      </c>
      <c r="T11" s="1301"/>
      <c r="U11" s="1303" t="str">
        <f>IFERROR(S11*T11,"")</f>
        <v/>
      </c>
    </row>
    <row r="12" spans="2:22" s="44" customFormat="1" ht="18" customHeight="1">
      <c r="B12" s="465">
        <v>4</v>
      </c>
      <c r="C12" s="1110" t="s">
        <v>395</v>
      </c>
      <c r="D12" s="1110"/>
      <c r="E12" s="1110"/>
      <c r="F12" s="1110"/>
      <c r="G12" s="1110"/>
      <c r="H12" s="1110" t="s">
        <v>209</v>
      </c>
      <c r="I12" s="1110"/>
      <c r="J12" s="466">
        <v>200</v>
      </c>
      <c r="L12" s="1308"/>
      <c r="M12" s="1310"/>
      <c r="N12" s="1312"/>
      <c r="O12" s="1296"/>
      <c r="P12" s="1297"/>
      <c r="Q12" s="1297"/>
      <c r="R12" s="1298"/>
      <c r="S12" s="1300"/>
      <c r="T12" s="1302"/>
      <c r="U12" s="1304"/>
    </row>
    <row r="13" spans="2:22" s="44" customFormat="1" ht="18" customHeight="1">
      <c r="B13" s="465">
        <v>5</v>
      </c>
      <c r="C13" s="1110" t="s">
        <v>396</v>
      </c>
      <c r="D13" s="1110"/>
      <c r="E13" s="1110"/>
      <c r="F13" s="1110"/>
      <c r="G13" s="1110"/>
      <c r="H13" s="1110" t="s">
        <v>208</v>
      </c>
      <c r="I13" s="1110"/>
      <c r="J13" s="466">
        <v>50</v>
      </c>
      <c r="L13" s="1320"/>
      <c r="M13" s="1309" t="s">
        <v>649</v>
      </c>
      <c r="N13" s="1311"/>
      <c r="O13" s="1293" t="str">
        <f t="shared" ref="O13" si="0">IFERROR(VLOOKUP(N13,$B$9:$J$35,2,FALSE),"")</f>
        <v/>
      </c>
      <c r="P13" s="1294"/>
      <c r="Q13" s="1294"/>
      <c r="R13" s="1295"/>
      <c r="S13" s="1299" t="str">
        <f t="shared" ref="S13" si="1">IFERROR(VLOOKUP(N13,$B$9:$J$35,9,FALSE),"")</f>
        <v/>
      </c>
      <c r="T13" s="1301"/>
      <c r="U13" s="1303" t="str">
        <f>IFERROR(S13*T13,"")</f>
        <v/>
      </c>
    </row>
    <row r="14" spans="2:22" s="44" customFormat="1" ht="18" customHeight="1">
      <c r="B14" s="465">
        <v>6</v>
      </c>
      <c r="C14" s="1110" t="s">
        <v>206</v>
      </c>
      <c r="D14" s="1110"/>
      <c r="E14" s="1110"/>
      <c r="F14" s="1110"/>
      <c r="G14" s="1110"/>
      <c r="H14" s="1110" t="s">
        <v>208</v>
      </c>
      <c r="I14" s="1110"/>
      <c r="J14" s="466">
        <v>310</v>
      </c>
      <c r="L14" s="1321"/>
      <c r="M14" s="1310"/>
      <c r="N14" s="1312"/>
      <c r="O14" s="1296"/>
      <c r="P14" s="1297"/>
      <c r="Q14" s="1297"/>
      <c r="R14" s="1298"/>
      <c r="S14" s="1300"/>
      <c r="T14" s="1302"/>
      <c r="U14" s="1304"/>
    </row>
    <row r="15" spans="2:22" s="44" customFormat="1" ht="18" customHeight="1">
      <c r="B15" s="465">
        <v>7</v>
      </c>
      <c r="C15" s="1110" t="s">
        <v>236</v>
      </c>
      <c r="D15" s="1110"/>
      <c r="E15" s="1110"/>
      <c r="F15" s="1110"/>
      <c r="G15" s="1110"/>
      <c r="H15" s="1110" t="s">
        <v>208</v>
      </c>
      <c r="I15" s="1110"/>
      <c r="J15" s="466">
        <v>200</v>
      </c>
      <c r="K15" s="457"/>
      <c r="L15" s="1320"/>
      <c r="M15" s="1309" t="s">
        <v>649</v>
      </c>
      <c r="N15" s="1311"/>
      <c r="O15" s="1293" t="str">
        <f t="shared" ref="O15" si="2">IFERROR(VLOOKUP(N15,$B$9:$J$35,2,FALSE),"")</f>
        <v/>
      </c>
      <c r="P15" s="1294"/>
      <c r="Q15" s="1294"/>
      <c r="R15" s="1295"/>
      <c r="S15" s="1299" t="str">
        <f t="shared" ref="S15" si="3">IFERROR(VLOOKUP(N15,$B$9:$J$35,9,FALSE),"")</f>
        <v/>
      </c>
      <c r="T15" s="1301"/>
      <c r="U15" s="1303" t="str">
        <f>IFERROR(S15*T15,"")</f>
        <v/>
      </c>
    </row>
    <row r="16" spans="2:22" s="44" customFormat="1" ht="18" customHeight="1">
      <c r="B16" s="465">
        <v>8</v>
      </c>
      <c r="C16" s="1110" t="s">
        <v>369</v>
      </c>
      <c r="D16" s="1110"/>
      <c r="E16" s="1110"/>
      <c r="F16" s="1110"/>
      <c r="G16" s="1110"/>
      <c r="H16" s="1110" t="s">
        <v>208</v>
      </c>
      <c r="I16" s="1110"/>
      <c r="J16" s="466">
        <v>100</v>
      </c>
      <c r="K16" s="458"/>
      <c r="L16" s="1321"/>
      <c r="M16" s="1310"/>
      <c r="N16" s="1312"/>
      <c r="O16" s="1296"/>
      <c r="P16" s="1297"/>
      <c r="Q16" s="1297"/>
      <c r="R16" s="1298"/>
      <c r="S16" s="1300"/>
      <c r="T16" s="1302"/>
      <c r="U16" s="1304"/>
    </row>
    <row r="17" spans="1:21" s="44" customFormat="1" ht="18" customHeight="1">
      <c r="A17" s="411"/>
      <c r="B17" s="465">
        <v>9</v>
      </c>
      <c r="C17" s="1110" t="s">
        <v>545</v>
      </c>
      <c r="D17" s="1110"/>
      <c r="E17" s="1110"/>
      <c r="F17" s="1110"/>
      <c r="G17" s="1110"/>
      <c r="H17" s="1110" t="s">
        <v>208</v>
      </c>
      <c r="I17" s="1110"/>
      <c r="J17" s="466">
        <v>100</v>
      </c>
      <c r="K17" s="459"/>
      <c r="L17" s="1320"/>
      <c r="M17" s="1309" t="s">
        <v>649</v>
      </c>
      <c r="N17" s="1311"/>
      <c r="O17" s="1293" t="str">
        <f t="shared" ref="O17" si="4">IFERROR(VLOOKUP(N17,$B$9:$J$35,2,FALSE),"")</f>
        <v/>
      </c>
      <c r="P17" s="1294"/>
      <c r="Q17" s="1294"/>
      <c r="R17" s="1295"/>
      <c r="S17" s="1299" t="str">
        <f t="shared" ref="S17" si="5">IFERROR(VLOOKUP(N17,$B$9:$J$35,9,FALSE),"")</f>
        <v/>
      </c>
      <c r="T17" s="1301"/>
      <c r="U17" s="1303" t="str">
        <f>IFERROR(S17*T17,"")</f>
        <v/>
      </c>
    </row>
    <row r="18" spans="1:21" s="44" customFormat="1" ht="18" customHeight="1">
      <c r="B18" s="465">
        <v>10</v>
      </c>
      <c r="C18" s="1110" t="s">
        <v>562</v>
      </c>
      <c r="D18" s="1110"/>
      <c r="E18" s="1110"/>
      <c r="F18" s="1110"/>
      <c r="G18" s="1110"/>
      <c r="H18" s="1110" t="s">
        <v>208</v>
      </c>
      <c r="I18" s="1110"/>
      <c r="J18" s="466">
        <v>410</v>
      </c>
      <c r="K18" s="460"/>
      <c r="L18" s="1321"/>
      <c r="M18" s="1310"/>
      <c r="N18" s="1312"/>
      <c r="O18" s="1296"/>
      <c r="P18" s="1297"/>
      <c r="Q18" s="1297"/>
      <c r="R18" s="1298"/>
      <c r="S18" s="1300"/>
      <c r="T18" s="1302"/>
      <c r="U18" s="1304"/>
    </row>
    <row r="19" spans="1:21" s="44" customFormat="1" ht="18" customHeight="1">
      <c r="B19" s="465">
        <v>11</v>
      </c>
      <c r="C19" s="1110" t="s">
        <v>563</v>
      </c>
      <c r="D19" s="1110"/>
      <c r="E19" s="1110"/>
      <c r="F19" s="1110"/>
      <c r="G19" s="1110"/>
      <c r="H19" s="1110" t="s">
        <v>208</v>
      </c>
      <c r="I19" s="1110"/>
      <c r="J19" s="466">
        <v>410</v>
      </c>
      <c r="K19" s="460"/>
      <c r="L19" s="1320"/>
      <c r="M19" s="1309" t="s">
        <v>649</v>
      </c>
      <c r="N19" s="1311"/>
      <c r="O19" s="1293" t="str">
        <f t="shared" ref="O19" si="6">IFERROR(VLOOKUP(N19,$B$9:$J$35,2,FALSE),"")</f>
        <v/>
      </c>
      <c r="P19" s="1294"/>
      <c r="Q19" s="1294"/>
      <c r="R19" s="1295"/>
      <c r="S19" s="1299" t="str">
        <f t="shared" ref="S19" si="7">IFERROR(VLOOKUP(N19,$B$9:$J$35,9,FALSE),"")</f>
        <v/>
      </c>
      <c r="T19" s="1301"/>
      <c r="U19" s="1303" t="str">
        <f>IFERROR(S19*T19,"")</f>
        <v/>
      </c>
    </row>
    <row r="20" spans="1:21" s="44" customFormat="1" ht="18" customHeight="1">
      <c r="B20" s="465">
        <v>12</v>
      </c>
      <c r="C20" s="1110" t="s">
        <v>564</v>
      </c>
      <c r="D20" s="1110"/>
      <c r="E20" s="1110"/>
      <c r="F20" s="1110"/>
      <c r="G20" s="1110"/>
      <c r="H20" s="1110" t="s">
        <v>208</v>
      </c>
      <c r="I20" s="1110"/>
      <c r="J20" s="466">
        <v>410</v>
      </c>
      <c r="K20" s="460"/>
      <c r="L20" s="1321"/>
      <c r="M20" s="1310"/>
      <c r="N20" s="1312"/>
      <c r="O20" s="1296"/>
      <c r="P20" s="1297"/>
      <c r="Q20" s="1297"/>
      <c r="R20" s="1298"/>
      <c r="S20" s="1300"/>
      <c r="T20" s="1302"/>
      <c r="U20" s="1304"/>
    </row>
    <row r="21" spans="1:21" s="44" customFormat="1" ht="18" customHeight="1">
      <c r="B21" s="465">
        <v>13</v>
      </c>
      <c r="C21" s="1110" t="s">
        <v>565</v>
      </c>
      <c r="D21" s="1110"/>
      <c r="E21" s="1110"/>
      <c r="F21" s="1110"/>
      <c r="G21" s="1110"/>
      <c r="H21" s="1110" t="s">
        <v>208</v>
      </c>
      <c r="I21" s="1110"/>
      <c r="J21" s="467">
        <v>3660</v>
      </c>
      <c r="K21" s="460"/>
      <c r="L21" s="1320"/>
      <c r="M21" s="1309" t="s">
        <v>649</v>
      </c>
      <c r="N21" s="1311"/>
      <c r="O21" s="1293" t="str">
        <f t="shared" ref="O21" si="8">IFERROR(VLOOKUP(N21,$B$9:$J$35,2,FALSE),"")</f>
        <v/>
      </c>
      <c r="P21" s="1294"/>
      <c r="Q21" s="1294"/>
      <c r="R21" s="1295"/>
      <c r="S21" s="1299" t="str">
        <f t="shared" ref="S21" si="9">IFERROR(VLOOKUP(N21,$B$9:$J$35,9,FALSE),"")</f>
        <v/>
      </c>
      <c r="T21" s="1301"/>
      <c r="U21" s="1303" t="str">
        <f>IFERROR(S21*T21,"")</f>
        <v/>
      </c>
    </row>
    <row r="22" spans="1:21" s="44" customFormat="1" ht="18" customHeight="1">
      <c r="B22" s="465">
        <v>14</v>
      </c>
      <c r="C22" s="1110" t="s">
        <v>566</v>
      </c>
      <c r="D22" s="1110"/>
      <c r="E22" s="1110"/>
      <c r="F22" s="1110"/>
      <c r="G22" s="1110"/>
      <c r="H22" s="1110" t="s">
        <v>208</v>
      </c>
      <c r="I22" s="1110"/>
      <c r="J22" s="466">
        <v>360</v>
      </c>
      <c r="K22" s="416"/>
      <c r="L22" s="1321"/>
      <c r="M22" s="1310"/>
      <c r="N22" s="1312"/>
      <c r="O22" s="1296"/>
      <c r="P22" s="1297"/>
      <c r="Q22" s="1297"/>
      <c r="R22" s="1298"/>
      <c r="S22" s="1300"/>
      <c r="T22" s="1302"/>
      <c r="U22" s="1304"/>
    </row>
    <row r="23" spans="1:21" s="44" customFormat="1" ht="18" customHeight="1">
      <c r="B23" s="465">
        <v>15</v>
      </c>
      <c r="C23" s="1110" t="s">
        <v>567</v>
      </c>
      <c r="D23" s="1110"/>
      <c r="E23" s="1110"/>
      <c r="F23" s="1110"/>
      <c r="G23" s="1110"/>
      <c r="H23" s="1110" t="s">
        <v>207</v>
      </c>
      <c r="I23" s="1110"/>
      <c r="J23" s="466">
        <v>300</v>
      </c>
      <c r="K23" s="416"/>
      <c r="L23" s="1320"/>
      <c r="M23" s="1309" t="s">
        <v>649</v>
      </c>
      <c r="N23" s="1311"/>
      <c r="O23" s="1293" t="str">
        <f t="shared" ref="O23" si="10">IFERROR(VLOOKUP(N23,$B$9:$J$35,2,FALSE),"")</f>
        <v/>
      </c>
      <c r="P23" s="1294"/>
      <c r="Q23" s="1294"/>
      <c r="R23" s="1295"/>
      <c r="S23" s="1299" t="str">
        <f t="shared" ref="S23" si="11">IFERROR(VLOOKUP(N23,$B$9:$J$35,9,FALSE),"")</f>
        <v/>
      </c>
      <c r="T23" s="1301"/>
      <c r="U23" s="1303" t="str">
        <f>IFERROR(S23*T23,"")</f>
        <v/>
      </c>
    </row>
    <row r="24" spans="1:21" s="44" customFormat="1" ht="18" customHeight="1">
      <c r="B24" s="465">
        <v>16</v>
      </c>
      <c r="C24" s="1110" t="s">
        <v>568</v>
      </c>
      <c r="D24" s="1110"/>
      <c r="E24" s="1110"/>
      <c r="F24" s="1110"/>
      <c r="G24" s="1110"/>
      <c r="H24" s="1110" t="s">
        <v>569</v>
      </c>
      <c r="I24" s="1110"/>
      <c r="J24" s="466">
        <v>100</v>
      </c>
      <c r="K24" s="416"/>
      <c r="L24" s="1321"/>
      <c r="M24" s="1310"/>
      <c r="N24" s="1312"/>
      <c r="O24" s="1296"/>
      <c r="P24" s="1297"/>
      <c r="Q24" s="1297"/>
      <c r="R24" s="1298"/>
      <c r="S24" s="1300"/>
      <c r="T24" s="1302"/>
      <c r="U24" s="1304"/>
    </row>
    <row r="25" spans="1:21" s="44" customFormat="1" ht="18" customHeight="1">
      <c r="B25" s="465">
        <v>17</v>
      </c>
      <c r="C25" s="1110" t="s">
        <v>490</v>
      </c>
      <c r="D25" s="1110"/>
      <c r="E25" s="1110"/>
      <c r="F25" s="1110"/>
      <c r="G25" s="1110"/>
      <c r="H25" s="1110" t="s">
        <v>207</v>
      </c>
      <c r="I25" s="1110"/>
      <c r="J25" s="466">
        <v>360</v>
      </c>
      <c r="K25" s="416"/>
      <c r="L25" s="1320"/>
      <c r="M25" s="1309" t="s">
        <v>649</v>
      </c>
      <c r="N25" s="1311"/>
      <c r="O25" s="1293" t="str">
        <f t="shared" ref="O25" si="12">IFERROR(VLOOKUP(N25,$B$9:$J$35,2,FALSE),"")</f>
        <v/>
      </c>
      <c r="P25" s="1294"/>
      <c r="Q25" s="1294"/>
      <c r="R25" s="1295"/>
      <c r="S25" s="1299" t="str">
        <f t="shared" ref="S25" si="13">IFERROR(VLOOKUP(N25,$B$9:$J$35,9,FALSE),"")</f>
        <v/>
      </c>
      <c r="T25" s="1301"/>
      <c r="U25" s="1303" t="str">
        <f>IFERROR(S25*T25,"")</f>
        <v/>
      </c>
    </row>
    <row r="26" spans="1:21" s="44" customFormat="1" ht="18" customHeight="1">
      <c r="B26" s="465">
        <v>18</v>
      </c>
      <c r="C26" s="1110" t="s">
        <v>491</v>
      </c>
      <c r="D26" s="1110"/>
      <c r="E26" s="1110"/>
      <c r="F26" s="1110"/>
      <c r="G26" s="1110"/>
      <c r="H26" s="1110" t="s">
        <v>207</v>
      </c>
      <c r="I26" s="1110"/>
      <c r="J26" s="466">
        <v>360</v>
      </c>
      <c r="K26" s="416"/>
      <c r="L26" s="1321"/>
      <c r="M26" s="1310"/>
      <c r="N26" s="1312"/>
      <c r="O26" s="1296"/>
      <c r="P26" s="1297"/>
      <c r="Q26" s="1297"/>
      <c r="R26" s="1298"/>
      <c r="S26" s="1300"/>
      <c r="T26" s="1302"/>
      <c r="U26" s="1304"/>
    </row>
    <row r="27" spans="1:21" s="44" customFormat="1" ht="18" customHeight="1">
      <c r="B27" s="465">
        <v>19</v>
      </c>
      <c r="C27" s="1110" t="s">
        <v>570</v>
      </c>
      <c r="D27" s="1110"/>
      <c r="E27" s="1110"/>
      <c r="F27" s="1110"/>
      <c r="G27" s="1110"/>
      <c r="H27" s="1110" t="s">
        <v>209</v>
      </c>
      <c r="I27" s="1110"/>
      <c r="J27" s="466">
        <v>200</v>
      </c>
      <c r="K27" s="416"/>
      <c r="L27" s="1320"/>
      <c r="M27" s="1309" t="s">
        <v>649</v>
      </c>
      <c r="N27" s="1311"/>
      <c r="O27" s="1293" t="str">
        <f>IFERROR(VLOOKUP(N27,$B$9:$J$35,2,FALSE),"")</f>
        <v/>
      </c>
      <c r="P27" s="1294"/>
      <c r="Q27" s="1294"/>
      <c r="R27" s="1295"/>
      <c r="S27" s="1299" t="str">
        <f t="shared" ref="S27" si="14">IFERROR(VLOOKUP(N27,$B$9:$J$35,9,FALSE),"")</f>
        <v/>
      </c>
      <c r="T27" s="1301"/>
      <c r="U27" s="1303" t="str">
        <f>IFERROR(S27*T27,"")</f>
        <v/>
      </c>
    </row>
    <row r="28" spans="1:21" s="44" customFormat="1" ht="18" customHeight="1">
      <c r="B28" s="465">
        <v>20</v>
      </c>
      <c r="C28" s="1110" t="s">
        <v>428</v>
      </c>
      <c r="D28" s="1110"/>
      <c r="E28" s="1110"/>
      <c r="F28" s="1110"/>
      <c r="G28" s="1110"/>
      <c r="H28" s="1110" t="s">
        <v>209</v>
      </c>
      <c r="I28" s="1110"/>
      <c r="J28" s="466">
        <v>100</v>
      </c>
      <c r="K28" s="416"/>
      <c r="L28" s="1321"/>
      <c r="M28" s="1310"/>
      <c r="N28" s="1312"/>
      <c r="O28" s="1296"/>
      <c r="P28" s="1297"/>
      <c r="Q28" s="1297"/>
      <c r="R28" s="1298"/>
      <c r="S28" s="1300"/>
      <c r="T28" s="1302"/>
      <c r="U28" s="1304"/>
    </row>
    <row r="29" spans="1:21" s="44" customFormat="1" ht="18" customHeight="1">
      <c r="B29" s="465">
        <v>21</v>
      </c>
      <c r="C29" s="1110" t="s">
        <v>670</v>
      </c>
      <c r="D29" s="1110"/>
      <c r="E29" s="1110"/>
      <c r="F29" s="1110"/>
      <c r="G29" s="1110"/>
      <c r="H29" s="1110" t="s">
        <v>209</v>
      </c>
      <c r="I29" s="1110"/>
      <c r="J29" s="466">
        <v>200</v>
      </c>
      <c r="K29" s="416"/>
      <c r="L29" s="1320"/>
      <c r="M29" s="1309" t="s">
        <v>649</v>
      </c>
      <c r="N29" s="1311"/>
      <c r="O29" s="1293" t="str">
        <f>IFERROR(VLOOKUP(N29,$B$9:$J$35,2,FALSE),"")</f>
        <v/>
      </c>
      <c r="P29" s="1294"/>
      <c r="Q29" s="1294"/>
      <c r="R29" s="1295"/>
      <c r="S29" s="1299" t="str">
        <f>IFERROR(VLOOKUP(N29,$B$9:$J$35,9,FALSE),"")</f>
        <v/>
      </c>
      <c r="T29" s="1301"/>
      <c r="U29" s="1303" t="str">
        <f>IFERROR(S29*T29,"")</f>
        <v/>
      </c>
    </row>
    <row r="30" spans="1:21" s="44" customFormat="1" ht="18" customHeight="1" thickBot="1">
      <c r="B30" s="465">
        <v>22</v>
      </c>
      <c r="C30" s="1110" t="s">
        <v>633</v>
      </c>
      <c r="D30" s="1110"/>
      <c r="E30" s="1110"/>
      <c r="F30" s="1110"/>
      <c r="G30" s="1110"/>
      <c r="H30" s="1110" t="s">
        <v>209</v>
      </c>
      <c r="I30" s="1110"/>
      <c r="J30" s="466">
        <v>300</v>
      </c>
      <c r="K30" s="416"/>
      <c r="L30" s="1335"/>
      <c r="M30" s="1310"/>
      <c r="N30" s="1336"/>
      <c r="O30" s="1296"/>
      <c r="P30" s="1297"/>
      <c r="Q30" s="1297"/>
      <c r="R30" s="1298"/>
      <c r="S30" s="1331"/>
      <c r="T30" s="1332"/>
      <c r="U30" s="1333"/>
    </row>
    <row r="31" spans="1:21" s="44" customFormat="1" ht="18" customHeight="1" thickBot="1">
      <c r="B31" s="465">
        <v>23</v>
      </c>
      <c r="C31" s="1110" t="s">
        <v>571</v>
      </c>
      <c r="D31" s="1110"/>
      <c r="E31" s="1110"/>
      <c r="F31" s="1110"/>
      <c r="G31" s="1110"/>
      <c r="H31" s="1110" t="s">
        <v>209</v>
      </c>
      <c r="I31" s="1110"/>
      <c r="J31" s="466">
        <v>210</v>
      </c>
      <c r="K31" s="416"/>
      <c r="L31" s="1334"/>
      <c r="M31" s="1334"/>
      <c r="N31" s="1334"/>
      <c r="O31" s="1334"/>
      <c r="P31" s="1334"/>
      <c r="Q31" s="1334"/>
      <c r="R31" s="1334"/>
      <c r="S31" s="1334"/>
      <c r="T31" s="1334"/>
      <c r="U31" s="1334"/>
    </row>
    <row r="32" spans="1:21" s="44" customFormat="1" ht="18" customHeight="1">
      <c r="B32" s="465">
        <v>24</v>
      </c>
      <c r="C32" s="1110" t="s">
        <v>205</v>
      </c>
      <c r="D32" s="1110"/>
      <c r="E32" s="1110"/>
      <c r="F32" s="1110"/>
      <c r="G32" s="1110"/>
      <c r="H32" s="1110" t="s">
        <v>207</v>
      </c>
      <c r="I32" s="1110"/>
      <c r="J32" s="466">
        <v>150</v>
      </c>
      <c r="K32" s="416"/>
      <c r="L32" s="1322" t="s">
        <v>638</v>
      </c>
      <c r="M32" s="1323"/>
      <c r="N32" s="1323"/>
      <c r="O32" s="1323"/>
      <c r="P32" s="1323"/>
      <c r="Q32" s="1323"/>
      <c r="R32" s="1323"/>
      <c r="S32" s="1323"/>
      <c r="T32" s="1323"/>
      <c r="U32" s="1324"/>
    </row>
    <row r="33" spans="1:21" s="44" customFormat="1" ht="18" customHeight="1" thickBot="1">
      <c r="B33" s="465">
        <v>25</v>
      </c>
      <c r="C33" s="1110" t="s">
        <v>572</v>
      </c>
      <c r="D33" s="1110"/>
      <c r="E33" s="1110"/>
      <c r="F33" s="1110"/>
      <c r="G33" s="1110"/>
      <c r="H33" s="1110" t="s">
        <v>208</v>
      </c>
      <c r="I33" s="1110"/>
      <c r="J33" s="466">
        <v>0</v>
      </c>
      <c r="K33" s="416"/>
      <c r="L33" s="1325"/>
      <c r="M33" s="1326"/>
      <c r="N33" s="1326"/>
      <c r="O33" s="1326"/>
      <c r="P33" s="1326"/>
      <c r="Q33" s="1326"/>
      <c r="R33" s="1326"/>
      <c r="S33" s="1326"/>
      <c r="T33" s="1326"/>
      <c r="U33" s="1327"/>
    </row>
    <row r="34" spans="1:21" s="44" customFormat="1" ht="18" customHeight="1" thickBot="1">
      <c r="B34" s="497">
        <v>26</v>
      </c>
      <c r="C34" s="1328" t="s">
        <v>573</v>
      </c>
      <c r="D34" s="1328"/>
      <c r="E34" s="1328"/>
      <c r="F34" s="1328"/>
      <c r="G34" s="1328"/>
      <c r="H34" s="1328" t="s">
        <v>207</v>
      </c>
      <c r="I34" s="1328"/>
      <c r="J34" s="498">
        <v>100</v>
      </c>
      <c r="K34" s="456" t="str">
        <f>IFERROR(J31*#REF!,"")</f>
        <v/>
      </c>
      <c r="L34" s="481"/>
      <c r="M34" s="1329" t="s">
        <v>650</v>
      </c>
      <c r="N34" s="1329"/>
      <c r="O34" s="1329"/>
      <c r="P34" s="1329"/>
      <c r="Q34" s="1329"/>
      <c r="R34" s="1329"/>
      <c r="S34" s="1329"/>
      <c r="T34" s="1329"/>
      <c r="U34" s="1330"/>
    </row>
    <row r="35" spans="1:21" s="44" customFormat="1" ht="18" customHeight="1">
      <c r="B35" s="500">
        <v>27</v>
      </c>
      <c r="C35" s="1347" t="s">
        <v>652</v>
      </c>
      <c r="D35" s="1348"/>
      <c r="E35" s="1348"/>
      <c r="F35" s="1348"/>
      <c r="G35" s="1349"/>
      <c r="H35" s="1347" t="s">
        <v>723</v>
      </c>
      <c r="I35" s="1318"/>
      <c r="J35" s="1352">
        <v>50</v>
      </c>
      <c r="K35" s="456"/>
      <c r="L35" s="403"/>
      <c r="M35" s="484" t="s">
        <v>639</v>
      </c>
      <c r="N35" s="234"/>
      <c r="O35" s="234"/>
      <c r="P35" s="234"/>
      <c r="Q35" s="234"/>
      <c r="R35" s="234"/>
      <c r="S35" s="234"/>
      <c r="T35" s="234"/>
      <c r="U35" s="404"/>
    </row>
    <row r="36" spans="1:21" s="44" customFormat="1" ht="18" customHeight="1" thickBot="1">
      <c r="B36" s="501"/>
      <c r="C36" s="1354" t="s">
        <v>653</v>
      </c>
      <c r="D36" s="1355"/>
      <c r="E36" s="1355"/>
      <c r="F36" s="1355"/>
      <c r="G36" s="1356"/>
      <c r="H36" s="1350"/>
      <c r="I36" s="1351"/>
      <c r="J36" s="1353"/>
      <c r="L36" s="403"/>
      <c r="M36" s="478"/>
      <c r="N36" s="234"/>
      <c r="O36" s="1343" t="s">
        <v>574</v>
      </c>
      <c r="P36" s="1343"/>
      <c r="Q36" s="1343"/>
      <c r="R36" s="1343"/>
      <c r="S36" s="1343"/>
      <c r="T36" s="479"/>
      <c r="U36" s="480"/>
    </row>
    <row r="37" spans="1:21" s="44" customFormat="1" ht="18" customHeight="1" thickBot="1">
      <c r="L37" s="477"/>
      <c r="M37" s="478"/>
      <c r="N37" s="234"/>
      <c r="O37" s="1343" t="s">
        <v>575</v>
      </c>
      <c r="P37" s="1343"/>
      <c r="Q37" s="1343"/>
      <c r="R37" s="1343"/>
      <c r="S37" s="1343"/>
      <c r="T37" s="479"/>
      <c r="U37" s="480"/>
    </row>
    <row r="38" spans="1:21" s="44" customFormat="1" ht="18" customHeight="1">
      <c r="B38" s="1337" t="s">
        <v>647</v>
      </c>
      <c r="C38" s="1338"/>
      <c r="D38" s="1338"/>
      <c r="E38" s="1338"/>
      <c r="F38" s="1338"/>
      <c r="G38" s="1338"/>
      <c r="H38" s="1338"/>
      <c r="I38" s="1338"/>
      <c r="J38" s="1339"/>
      <c r="L38" s="477"/>
      <c r="M38" s="478"/>
      <c r="N38" s="234"/>
      <c r="O38" s="1343" t="s">
        <v>577</v>
      </c>
      <c r="P38" s="1343"/>
      <c r="Q38" s="1343"/>
      <c r="R38" s="1343"/>
      <c r="S38" s="1343"/>
      <c r="T38" s="479"/>
      <c r="U38" s="480"/>
    </row>
    <row r="39" spans="1:21" s="44" customFormat="1" ht="18" customHeight="1" thickBot="1">
      <c r="A39" s="234"/>
      <c r="B39" s="1340"/>
      <c r="C39" s="1341"/>
      <c r="D39" s="1341"/>
      <c r="E39" s="1341"/>
      <c r="F39" s="1341"/>
      <c r="G39" s="1341"/>
      <c r="H39" s="1341"/>
      <c r="I39" s="1341"/>
      <c r="J39" s="1342"/>
      <c r="L39" s="477"/>
      <c r="M39" s="478"/>
      <c r="N39" s="234"/>
      <c r="O39" s="1343" t="s">
        <v>640</v>
      </c>
      <c r="P39" s="1343"/>
      <c r="Q39" s="1343"/>
      <c r="R39" s="1343"/>
      <c r="S39" s="1343"/>
      <c r="T39" s="479"/>
      <c r="U39" s="480"/>
    </row>
    <row r="40" spans="1:21" s="44" customFormat="1" ht="18" customHeight="1">
      <c r="A40" s="234"/>
      <c r="B40" s="408"/>
      <c r="C40" s="414" t="s">
        <v>89</v>
      </c>
      <c r="D40" s="413"/>
      <c r="E40" s="413"/>
      <c r="F40" s="413"/>
      <c r="G40" s="413"/>
      <c r="H40" s="413"/>
      <c r="I40" s="469"/>
      <c r="J40" s="470"/>
      <c r="L40" s="477"/>
      <c r="M40" s="478"/>
      <c r="N40" s="234"/>
      <c r="O40" s="1343" t="s">
        <v>641</v>
      </c>
      <c r="P40" s="1343"/>
      <c r="Q40" s="1343"/>
      <c r="R40" s="1343"/>
      <c r="S40" s="1343"/>
      <c r="T40" s="479"/>
      <c r="U40" s="480"/>
    </row>
    <row r="41" spans="1:21" s="44" customFormat="1" ht="18" customHeight="1">
      <c r="B41" s="403"/>
      <c r="C41" s="1344" t="s">
        <v>431</v>
      </c>
      <c r="D41" s="1345"/>
      <c r="E41" s="1345"/>
      <c r="F41" s="1345"/>
      <c r="G41" s="1346"/>
      <c r="H41" s="503"/>
      <c r="I41" s="471" t="s">
        <v>433</v>
      </c>
      <c r="J41" s="475"/>
      <c r="L41" s="477"/>
      <c r="M41" s="478"/>
      <c r="N41" s="234"/>
      <c r="O41" s="1343" t="s">
        <v>642</v>
      </c>
      <c r="P41" s="1343"/>
      <c r="Q41" s="1343"/>
      <c r="R41" s="1343"/>
      <c r="S41" s="1343"/>
      <c r="T41" s="479"/>
      <c r="U41" s="480"/>
    </row>
    <row r="42" spans="1:21" s="44" customFormat="1" ht="18" customHeight="1">
      <c r="B42" s="403"/>
      <c r="C42" s="1344" t="s">
        <v>578</v>
      </c>
      <c r="D42" s="1345"/>
      <c r="E42" s="1345"/>
      <c r="F42" s="1345"/>
      <c r="G42" s="1346"/>
      <c r="H42" s="503"/>
      <c r="I42" s="471" t="s">
        <v>220</v>
      </c>
      <c r="J42" s="475"/>
      <c r="L42" s="477"/>
      <c r="M42" s="1357" t="s">
        <v>643</v>
      </c>
      <c r="N42" s="1357"/>
      <c r="O42" s="1357"/>
      <c r="P42" s="1357"/>
      <c r="Q42" s="1357"/>
      <c r="R42" s="1357"/>
      <c r="S42" s="1357"/>
      <c r="T42" s="1357"/>
      <c r="U42" s="480"/>
    </row>
    <row r="43" spans="1:21" s="44" customFormat="1" ht="18" customHeight="1" thickBot="1">
      <c r="B43" s="405"/>
      <c r="C43" s="1358" t="s">
        <v>579</v>
      </c>
      <c r="D43" s="1359"/>
      <c r="E43" s="1359"/>
      <c r="F43" s="1359"/>
      <c r="G43" s="1360"/>
      <c r="H43" s="504"/>
      <c r="I43" s="472" t="s">
        <v>220</v>
      </c>
      <c r="J43" s="476"/>
      <c r="L43" s="483" t="s">
        <v>16</v>
      </c>
      <c r="M43" s="1361" t="s">
        <v>644</v>
      </c>
      <c r="N43" s="1361"/>
      <c r="O43" s="1361"/>
      <c r="P43" s="1297" t="s">
        <v>581</v>
      </c>
      <c r="Q43" s="1297"/>
      <c r="R43" s="1297"/>
      <c r="S43" s="1297"/>
      <c r="T43" s="1297"/>
      <c r="U43" s="1362"/>
    </row>
    <row r="44" spans="1:21" s="44" customFormat="1" ht="18" customHeight="1">
      <c r="B44" s="418"/>
      <c r="C44" s="412" t="s">
        <v>432</v>
      </c>
      <c r="D44" s="468"/>
      <c r="E44" s="468"/>
      <c r="F44" s="468"/>
      <c r="G44" s="468"/>
      <c r="H44" s="468"/>
      <c r="I44" s="402"/>
      <c r="J44" s="447"/>
      <c r="L44" s="1363" t="s">
        <v>645</v>
      </c>
      <c r="M44" s="1364"/>
      <c r="N44" s="1364"/>
      <c r="O44" s="1364"/>
      <c r="P44" s="1364"/>
      <c r="Q44" s="1367"/>
      <c r="R44" s="1367"/>
      <c r="S44" s="1369" t="s">
        <v>185</v>
      </c>
      <c r="T44" s="493"/>
      <c r="U44" s="494"/>
    </row>
    <row r="45" spans="1:21" s="44" customFormat="1" ht="18" customHeight="1" thickBot="1">
      <c r="B45" s="406"/>
      <c r="C45" s="1344" t="s">
        <v>431</v>
      </c>
      <c r="D45" s="1345"/>
      <c r="E45" s="1345"/>
      <c r="F45" s="1345"/>
      <c r="G45" s="1346"/>
      <c r="H45" s="503"/>
      <c r="I45" s="471" t="s">
        <v>433</v>
      </c>
      <c r="J45" s="475"/>
      <c r="L45" s="1365"/>
      <c r="M45" s="1366"/>
      <c r="N45" s="1366"/>
      <c r="O45" s="1366"/>
      <c r="P45" s="1366"/>
      <c r="Q45" s="1368"/>
      <c r="R45" s="1368"/>
      <c r="S45" s="1370"/>
      <c r="T45" s="495"/>
      <c r="U45" s="496"/>
    </row>
    <row r="46" spans="1:21" s="44" customFormat="1" ht="18" customHeight="1">
      <c r="B46" s="406"/>
      <c r="C46" s="1344" t="s">
        <v>578</v>
      </c>
      <c r="D46" s="1345"/>
      <c r="E46" s="1345"/>
      <c r="F46" s="1345"/>
      <c r="G46" s="1346"/>
      <c r="H46" s="503"/>
      <c r="I46" s="471" t="s">
        <v>220</v>
      </c>
      <c r="J46" s="474"/>
      <c r="L46" s="1377" t="s">
        <v>724</v>
      </c>
      <c r="M46" s="1378"/>
      <c r="N46" s="1378"/>
      <c r="O46" s="1378"/>
      <c r="P46" s="1378"/>
      <c r="Q46" s="1378"/>
      <c r="R46" s="1378"/>
      <c r="S46" s="1378"/>
      <c r="T46" s="1378"/>
      <c r="U46" s="1379"/>
    </row>
    <row r="47" spans="1:21" s="44" customFormat="1" ht="18" customHeight="1" thickBot="1">
      <c r="B47" s="407"/>
      <c r="C47" s="1358" t="s">
        <v>579</v>
      </c>
      <c r="D47" s="1359"/>
      <c r="E47" s="1359"/>
      <c r="F47" s="1359"/>
      <c r="G47" s="1360"/>
      <c r="H47" s="504"/>
      <c r="I47" s="472" t="s">
        <v>220</v>
      </c>
      <c r="J47" s="473"/>
      <c r="L47" s="1380"/>
      <c r="M47" s="1381"/>
      <c r="N47" s="1381"/>
      <c r="O47" s="1381"/>
      <c r="P47" s="1381"/>
      <c r="Q47" s="1381"/>
      <c r="R47" s="1381"/>
      <c r="S47" s="1381"/>
      <c r="T47" s="1381"/>
      <c r="U47" s="1382"/>
    </row>
    <row r="48" spans="1:21" s="44" customFormat="1" ht="18" customHeight="1" thickBot="1">
      <c r="B48" s="409" t="s">
        <v>584</v>
      </c>
      <c r="C48" s="412" t="s">
        <v>585</v>
      </c>
      <c r="D48" s="410"/>
      <c r="E48" s="410"/>
      <c r="F48" s="410"/>
      <c r="G48" s="410"/>
      <c r="H48" s="410"/>
      <c r="I48" s="234"/>
      <c r="J48" s="404"/>
      <c r="L48" s="1383"/>
      <c r="M48" s="1384"/>
      <c r="N48" s="1384"/>
      <c r="O48" s="1384"/>
      <c r="P48" s="1384"/>
      <c r="Q48" s="1384"/>
      <c r="R48" s="1384"/>
      <c r="S48" s="1384"/>
      <c r="T48" s="1384"/>
      <c r="U48" s="1385"/>
    </row>
    <row r="49" spans="2:21" s="44" customFormat="1" ht="20" customHeight="1">
      <c r="B49" s="406"/>
      <c r="C49" s="1344" t="s">
        <v>431</v>
      </c>
      <c r="D49" s="1345"/>
      <c r="E49" s="1345"/>
      <c r="F49" s="1345"/>
      <c r="G49" s="1346"/>
      <c r="H49" s="503"/>
      <c r="I49" s="471" t="s">
        <v>433</v>
      </c>
      <c r="J49" s="474"/>
      <c r="L49" s="481"/>
      <c r="M49" s="1386"/>
      <c r="N49" s="1387"/>
      <c r="O49" s="1390" t="s">
        <v>220</v>
      </c>
      <c r="P49" s="1386"/>
      <c r="Q49" s="1387"/>
      <c r="R49" s="1390" t="s">
        <v>433</v>
      </c>
      <c r="S49" s="506"/>
      <c r="T49" s="502"/>
      <c r="U49" s="507"/>
    </row>
    <row r="50" spans="2:21" s="44" customFormat="1" ht="18" customHeight="1">
      <c r="B50" s="406"/>
      <c r="C50" s="1344" t="s">
        <v>578</v>
      </c>
      <c r="D50" s="1345"/>
      <c r="E50" s="1345"/>
      <c r="F50" s="1345"/>
      <c r="G50" s="1346"/>
      <c r="H50" s="503"/>
      <c r="I50" s="471" t="s">
        <v>220</v>
      </c>
      <c r="J50" s="474"/>
      <c r="L50" s="499"/>
      <c r="M50" s="1388"/>
      <c r="N50" s="1389"/>
      <c r="O50" s="1391"/>
      <c r="P50" s="1388"/>
      <c r="Q50" s="1389"/>
      <c r="R50" s="1391"/>
      <c r="S50" s="505"/>
      <c r="T50" s="482"/>
      <c r="U50" s="508"/>
    </row>
    <row r="51" spans="2:21" s="44" customFormat="1" ht="18" customHeight="1" thickBot="1">
      <c r="B51" s="407"/>
      <c r="C51" s="1358" t="s">
        <v>579</v>
      </c>
      <c r="D51" s="1359"/>
      <c r="E51" s="1359"/>
      <c r="F51" s="1359"/>
      <c r="G51" s="1360"/>
      <c r="H51" s="504"/>
      <c r="I51" s="472" t="s">
        <v>220</v>
      </c>
      <c r="J51" s="473"/>
      <c r="K51" s="234"/>
      <c r="L51" s="1371" t="s">
        <v>725</v>
      </c>
      <c r="M51" s="1372"/>
      <c r="N51" s="1372"/>
      <c r="O51" s="1372"/>
      <c r="P51" s="1372"/>
      <c r="Q51" s="1372"/>
      <c r="R51" s="1372"/>
      <c r="S51" s="1372"/>
      <c r="T51" s="1372"/>
      <c r="U51" s="1373"/>
    </row>
    <row r="52" spans="2:21" ht="13" customHeight="1" thickBot="1">
      <c r="K52" s="22"/>
      <c r="L52" s="1374"/>
      <c r="M52" s="1375"/>
      <c r="N52" s="1375"/>
      <c r="O52" s="1375"/>
      <c r="P52" s="1375"/>
      <c r="Q52" s="1375"/>
      <c r="R52" s="1375"/>
      <c r="S52" s="1375"/>
      <c r="T52" s="1375"/>
      <c r="U52" s="1376"/>
    </row>
    <row r="53" spans="2:21" ht="13.5" customHeight="1">
      <c r="L53" s="22"/>
      <c r="M53" s="22"/>
      <c r="N53" s="22"/>
      <c r="O53" s="22"/>
      <c r="P53" s="22"/>
      <c r="Q53" s="22"/>
      <c r="R53" s="22"/>
      <c r="S53" s="22"/>
      <c r="T53" s="22"/>
    </row>
  </sheetData>
  <mergeCells count="179">
    <mergeCell ref="C51:G51"/>
    <mergeCell ref="L51:U52"/>
    <mergeCell ref="C46:G46"/>
    <mergeCell ref="L46:U48"/>
    <mergeCell ref="C47:G47"/>
    <mergeCell ref="C49:G49"/>
    <mergeCell ref="M49:N50"/>
    <mergeCell ref="O49:O50"/>
    <mergeCell ref="P49:Q50"/>
    <mergeCell ref="R49:R50"/>
    <mergeCell ref="C50:G50"/>
    <mergeCell ref="C42:G42"/>
    <mergeCell ref="M42:T42"/>
    <mergeCell ref="C43:G43"/>
    <mergeCell ref="M43:O43"/>
    <mergeCell ref="P43:U43"/>
    <mergeCell ref="L44:P45"/>
    <mergeCell ref="Q44:R45"/>
    <mergeCell ref="S44:S45"/>
    <mergeCell ref="C45:G45"/>
    <mergeCell ref="B38:J39"/>
    <mergeCell ref="O38:S38"/>
    <mergeCell ref="O39:S39"/>
    <mergeCell ref="O40:S40"/>
    <mergeCell ref="C41:G41"/>
    <mergeCell ref="O41:S41"/>
    <mergeCell ref="C35:G35"/>
    <mergeCell ref="H35:I36"/>
    <mergeCell ref="J35:J36"/>
    <mergeCell ref="C36:G36"/>
    <mergeCell ref="O36:S36"/>
    <mergeCell ref="O37:S37"/>
    <mergeCell ref="C32:G32"/>
    <mergeCell ref="H32:I32"/>
    <mergeCell ref="L32:U33"/>
    <mergeCell ref="C33:G33"/>
    <mergeCell ref="H33:I33"/>
    <mergeCell ref="C34:G34"/>
    <mergeCell ref="H34:I34"/>
    <mergeCell ref="M34:U34"/>
    <mergeCell ref="S29:S30"/>
    <mergeCell ref="T29:T30"/>
    <mergeCell ref="U29:U30"/>
    <mergeCell ref="C30:G30"/>
    <mergeCell ref="H30:I30"/>
    <mergeCell ref="C31:G31"/>
    <mergeCell ref="H31:I31"/>
    <mergeCell ref="L31:U31"/>
    <mergeCell ref="C29:G29"/>
    <mergeCell ref="H29:I29"/>
    <mergeCell ref="L29:L30"/>
    <mergeCell ref="M29:M30"/>
    <mergeCell ref="N29:N30"/>
    <mergeCell ref="O29:R30"/>
    <mergeCell ref="O27:R28"/>
    <mergeCell ref="S27:S28"/>
    <mergeCell ref="T27:T28"/>
    <mergeCell ref="U27:U28"/>
    <mergeCell ref="C28:G28"/>
    <mergeCell ref="H28:I28"/>
    <mergeCell ref="S25:S26"/>
    <mergeCell ref="T25:T26"/>
    <mergeCell ref="U25:U26"/>
    <mergeCell ref="C26:G26"/>
    <mergeCell ref="H26:I26"/>
    <mergeCell ref="C27:G27"/>
    <mergeCell ref="H27:I27"/>
    <mergeCell ref="L27:L28"/>
    <mergeCell ref="M27:M28"/>
    <mergeCell ref="N27:N28"/>
    <mergeCell ref="C25:G25"/>
    <mergeCell ref="H25:I25"/>
    <mergeCell ref="L25:L26"/>
    <mergeCell ref="M25:M26"/>
    <mergeCell ref="N25:N26"/>
    <mergeCell ref="O25:R26"/>
    <mergeCell ref="O23:R24"/>
    <mergeCell ref="S23:S24"/>
    <mergeCell ref="T23:T24"/>
    <mergeCell ref="U23:U24"/>
    <mergeCell ref="C24:G24"/>
    <mergeCell ref="H24:I24"/>
    <mergeCell ref="S21:S22"/>
    <mergeCell ref="T21:T22"/>
    <mergeCell ref="U21:U22"/>
    <mergeCell ref="C22:G22"/>
    <mergeCell ref="H22:I22"/>
    <mergeCell ref="C23:G23"/>
    <mergeCell ref="H23:I23"/>
    <mergeCell ref="L23:L24"/>
    <mergeCell ref="M23:M24"/>
    <mergeCell ref="N23:N24"/>
    <mergeCell ref="C21:G21"/>
    <mergeCell ref="H21:I21"/>
    <mergeCell ref="L21:L22"/>
    <mergeCell ref="M21:M22"/>
    <mergeCell ref="N21:N22"/>
    <mergeCell ref="O21:R22"/>
    <mergeCell ref="O19:R20"/>
    <mergeCell ref="S19:S20"/>
    <mergeCell ref="T19:T20"/>
    <mergeCell ref="U19:U20"/>
    <mergeCell ref="C20:G20"/>
    <mergeCell ref="H20:I20"/>
    <mergeCell ref="S17:S18"/>
    <mergeCell ref="T17:T18"/>
    <mergeCell ref="U17:U18"/>
    <mergeCell ref="C18:G18"/>
    <mergeCell ref="H18:I18"/>
    <mergeCell ref="C19:G19"/>
    <mergeCell ref="H19:I19"/>
    <mergeCell ref="L19:L20"/>
    <mergeCell ref="M19:M20"/>
    <mergeCell ref="N19:N20"/>
    <mergeCell ref="C17:G17"/>
    <mergeCell ref="H17:I17"/>
    <mergeCell ref="L17:L18"/>
    <mergeCell ref="M17:M18"/>
    <mergeCell ref="N17:N18"/>
    <mergeCell ref="O17:R18"/>
    <mergeCell ref="O15:R16"/>
    <mergeCell ref="S15:S16"/>
    <mergeCell ref="T15:T16"/>
    <mergeCell ref="U15:U16"/>
    <mergeCell ref="C16:G16"/>
    <mergeCell ref="H16:I16"/>
    <mergeCell ref="S13:S14"/>
    <mergeCell ref="T13:T14"/>
    <mergeCell ref="U13:U14"/>
    <mergeCell ref="C14:G14"/>
    <mergeCell ref="H14:I14"/>
    <mergeCell ref="C15:G15"/>
    <mergeCell ref="H15:I15"/>
    <mergeCell ref="L15:L16"/>
    <mergeCell ref="M15:M16"/>
    <mergeCell ref="N15:N16"/>
    <mergeCell ref="C13:G13"/>
    <mergeCell ref="H13:I13"/>
    <mergeCell ref="L13:L14"/>
    <mergeCell ref="M13:M14"/>
    <mergeCell ref="N13:N14"/>
    <mergeCell ref="O13:R14"/>
    <mergeCell ref="O11:R12"/>
    <mergeCell ref="S11:S12"/>
    <mergeCell ref="T11:T12"/>
    <mergeCell ref="U11:U12"/>
    <mergeCell ref="C12:G12"/>
    <mergeCell ref="H12:I12"/>
    <mergeCell ref="S9:S10"/>
    <mergeCell ref="T9:T10"/>
    <mergeCell ref="U9:U10"/>
    <mergeCell ref="C10:G10"/>
    <mergeCell ref="H10:I10"/>
    <mergeCell ref="C11:G11"/>
    <mergeCell ref="H11:I11"/>
    <mergeCell ref="L11:L12"/>
    <mergeCell ref="M11:M12"/>
    <mergeCell ref="N11:N12"/>
    <mergeCell ref="C9:G9"/>
    <mergeCell ref="H9:I9"/>
    <mergeCell ref="L9:L10"/>
    <mergeCell ref="M9:M10"/>
    <mergeCell ref="N9:N10"/>
    <mergeCell ref="O9:R10"/>
    <mergeCell ref="B4:U4"/>
    <mergeCell ref="B6:U6"/>
    <mergeCell ref="B7:J7"/>
    <mergeCell ref="O7:R7"/>
    <mergeCell ref="C8:G8"/>
    <mergeCell ref="H8:I8"/>
    <mergeCell ref="O8:R8"/>
    <mergeCell ref="B1:E1"/>
    <mergeCell ref="I1:O1"/>
    <mergeCell ref="P1:U1"/>
    <mergeCell ref="B2:C2"/>
    <mergeCell ref="D2:K2"/>
    <mergeCell ref="L2:M2"/>
    <mergeCell ref="N2:P2"/>
    <mergeCell ref="R2:U2"/>
  </mergeCells>
  <phoneticPr fontId="8"/>
  <pageMargins left="0.31496062992125984" right="0.15748031496062992" top="0.27559055118110237" bottom="0.11811023622047245" header="0.31496062992125984" footer="0.31496062992125984"/>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1</xdr:col>
                    <xdr:colOff>152400</xdr:colOff>
                    <xdr:row>39</xdr:row>
                    <xdr:rowOff>19050</xdr:rowOff>
                  </from>
                  <to>
                    <xdr:col>2</xdr:col>
                    <xdr:colOff>38100</xdr:colOff>
                    <xdr:row>40</xdr:row>
                    <xdr:rowOff>6350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1</xdr:col>
                    <xdr:colOff>146050</xdr:colOff>
                    <xdr:row>43</xdr:row>
                    <xdr:rowOff>25400</xdr:rowOff>
                  </from>
                  <to>
                    <xdr:col>2</xdr:col>
                    <xdr:colOff>31750</xdr:colOff>
                    <xdr:row>44</xdr:row>
                    <xdr:rowOff>12700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1</xdr:col>
                    <xdr:colOff>146050</xdr:colOff>
                    <xdr:row>47</xdr:row>
                    <xdr:rowOff>25400</xdr:rowOff>
                  </from>
                  <to>
                    <xdr:col>2</xdr:col>
                    <xdr:colOff>31750</xdr:colOff>
                    <xdr:row>48</xdr:row>
                    <xdr:rowOff>12700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11</xdr:col>
                    <xdr:colOff>381000</xdr:colOff>
                    <xdr:row>45</xdr:row>
                    <xdr:rowOff>69850</xdr:rowOff>
                  </from>
                  <to>
                    <xdr:col>12</xdr:col>
                    <xdr:colOff>266700</xdr:colOff>
                    <xdr:row>46</xdr:row>
                    <xdr:rowOff>57150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14</xdr:col>
                    <xdr:colOff>12700</xdr:colOff>
                    <xdr:row>31</xdr:row>
                    <xdr:rowOff>12700</xdr:rowOff>
                  </from>
                  <to>
                    <xdr:col>14</xdr:col>
                    <xdr:colOff>292100</xdr:colOff>
                    <xdr:row>32</xdr:row>
                    <xdr:rowOff>0</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11</xdr:col>
                    <xdr:colOff>107950</xdr:colOff>
                    <xdr:row>33</xdr:row>
                    <xdr:rowOff>0</xdr:rowOff>
                  </from>
                  <to>
                    <xdr:col>11</xdr:col>
                    <xdr:colOff>387350</xdr:colOff>
                    <xdr:row>33</xdr:row>
                    <xdr:rowOff>215900</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13</xdr:col>
                    <xdr:colOff>69850</xdr:colOff>
                    <xdr:row>35</xdr:row>
                    <xdr:rowOff>19050</xdr:rowOff>
                  </from>
                  <to>
                    <xdr:col>13</xdr:col>
                    <xdr:colOff>349250</xdr:colOff>
                    <xdr:row>36</xdr:row>
                    <xdr:rowOff>6350</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13</xdr:col>
                    <xdr:colOff>69850</xdr:colOff>
                    <xdr:row>36</xdr:row>
                    <xdr:rowOff>12700</xdr:rowOff>
                  </from>
                  <to>
                    <xdr:col>13</xdr:col>
                    <xdr:colOff>349250</xdr:colOff>
                    <xdr:row>37</xdr:row>
                    <xdr:rowOff>0</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13</xdr:col>
                    <xdr:colOff>76200</xdr:colOff>
                    <xdr:row>37</xdr:row>
                    <xdr:rowOff>25400</xdr:rowOff>
                  </from>
                  <to>
                    <xdr:col>13</xdr:col>
                    <xdr:colOff>355600</xdr:colOff>
                    <xdr:row>38</xdr:row>
                    <xdr:rowOff>12700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11</xdr:col>
                    <xdr:colOff>57150</xdr:colOff>
                    <xdr:row>41</xdr:row>
                    <xdr:rowOff>12700</xdr:rowOff>
                  </from>
                  <to>
                    <xdr:col>11</xdr:col>
                    <xdr:colOff>336550</xdr:colOff>
                    <xdr:row>42</xdr:row>
                    <xdr:rowOff>0</xdr:rowOff>
                  </to>
                </anchor>
              </controlPr>
            </control>
          </mc:Choice>
        </mc:AlternateContent>
        <mc:AlternateContent xmlns:mc="http://schemas.openxmlformats.org/markup-compatibility/2006">
          <mc:Choice Requires="x14">
            <control shapeId="69643" r:id="rId14" name="Check Box 11">
              <controlPr defaultSize="0" autoFill="0" autoLine="0" autoPict="0">
                <anchor moveWithCells="1">
                  <from>
                    <xdr:col>15</xdr:col>
                    <xdr:colOff>190500</xdr:colOff>
                    <xdr:row>42</xdr:row>
                    <xdr:rowOff>12700</xdr:rowOff>
                  </from>
                  <to>
                    <xdr:col>16</xdr:col>
                    <xdr:colOff>76200</xdr:colOff>
                    <xdr:row>43</xdr:row>
                    <xdr:rowOff>6350</xdr:rowOff>
                  </to>
                </anchor>
              </controlPr>
            </control>
          </mc:Choice>
        </mc:AlternateContent>
        <mc:AlternateContent xmlns:mc="http://schemas.openxmlformats.org/markup-compatibility/2006">
          <mc:Choice Requires="x14">
            <control shapeId="69644" r:id="rId15" name="Check Box 12">
              <controlPr defaultSize="0" autoFill="0" autoLine="0" autoPict="0">
                <anchor moveWithCells="1">
                  <from>
                    <xdr:col>17</xdr:col>
                    <xdr:colOff>304800</xdr:colOff>
                    <xdr:row>42</xdr:row>
                    <xdr:rowOff>19050</xdr:rowOff>
                  </from>
                  <to>
                    <xdr:col>18</xdr:col>
                    <xdr:colOff>190500</xdr:colOff>
                    <xdr:row>43</xdr:row>
                    <xdr:rowOff>6350</xdr:rowOff>
                  </to>
                </anchor>
              </controlPr>
            </control>
          </mc:Choice>
        </mc:AlternateContent>
        <mc:AlternateContent xmlns:mc="http://schemas.openxmlformats.org/markup-compatibility/2006">
          <mc:Choice Requires="x14">
            <control shapeId="69645" r:id="rId16" name="Check Box 13">
              <controlPr defaultSize="0" autoFill="0" autoLine="0" autoPict="0">
                <anchor moveWithCells="1">
                  <from>
                    <xdr:col>11</xdr:col>
                    <xdr:colOff>50800</xdr:colOff>
                    <xdr:row>42</xdr:row>
                    <xdr:rowOff>19050</xdr:rowOff>
                  </from>
                  <to>
                    <xdr:col>11</xdr:col>
                    <xdr:colOff>330200</xdr:colOff>
                    <xdr:row>43</xdr:row>
                    <xdr:rowOff>6350</xdr:rowOff>
                  </to>
                </anchor>
              </controlPr>
            </control>
          </mc:Choice>
        </mc:AlternateContent>
        <mc:AlternateContent xmlns:mc="http://schemas.openxmlformats.org/markup-compatibility/2006">
          <mc:Choice Requires="x14">
            <control shapeId="69646" r:id="rId17" name="Check Box 14">
              <controlPr defaultSize="0" autoFill="0" autoLine="0" autoPict="0">
                <anchor moveWithCells="1">
                  <from>
                    <xdr:col>13</xdr:col>
                    <xdr:colOff>88900</xdr:colOff>
                    <xdr:row>40</xdr:row>
                    <xdr:rowOff>12700</xdr:rowOff>
                  </from>
                  <to>
                    <xdr:col>13</xdr:col>
                    <xdr:colOff>368300</xdr:colOff>
                    <xdr:row>40</xdr:row>
                    <xdr:rowOff>222250</xdr:rowOff>
                  </to>
                </anchor>
              </controlPr>
            </control>
          </mc:Choice>
        </mc:AlternateContent>
        <mc:AlternateContent xmlns:mc="http://schemas.openxmlformats.org/markup-compatibility/2006">
          <mc:Choice Requires="x14">
            <control shapeId="69647" r:id="rId18" name="Check Box 15">
              <controlPr defaultSize="0" autoFill="0" autoLine="0" autoPict="0">
                <anchor moveWithCells="1">
                  <from>
                    <xdr:col>13</xdr:col>
                    <xdr:colOff>76200</xdr:colOff>
                    <xdr:row>38</xdr:row>
                    <xdr:rowOff>31750</xdr:rowOff>
                  </from>
                  <to>
                    <xdr:col>13</xdr:col>
                    <xdr:colOff>355600</xdr:colOff>
                    <xdr:row>39</xdr:row>
                    <xdr:rowOff>12700</xdr:rowOff>
                  </to>
                </anchor>
              </controlPr>
            </control>
          </mc:Choice>
        </mc:AlternateContent>
        <mc:AlternateContent xmlns:mc="http://schemas.openxmlformats.org/markup-compatibility/2006">
          <mc:Choice Requires="x14">
            <control shapeId="69648" r:id="rId19" name="Check Box 16">
              <controlPr defaultSize="0" autoFill="0" autoLine="0" autoPict="0">
                <anchor moveWithCells="1">
                  <from>
                    <xdr:col>13</xdr:col>
                    <xdr:colOff>82550</xdr:colOff>
                    <xdr:row>38</xdr:row>
                    <xdr:rowOff>209550</xdr:rowOff>
                  </from>
                  <to>
                    <xdr:col>13</xdr:col>
                    <xdr:colOff>361950</xdr:colOff>
                    <xdr:row>40</xdr:row>
                    <xdr:rowOff>31750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G59"/>
  <sheetViews>
    <sheetView view="pageBreakPreview" zoomScaleNormal="100" zoomScaleSheetLayoutView="100" workbookViewId="0">
      <selection activeCell="A9" sqref="A9"/>
    </sheetView>
  </sheetViews>
  <sheetFormatPr defaultRowHeight="13"/>
  <cols>
    <col min="1" max="1" width="1.08984375" customWidth="1"/>
    <col min="2" max="22" width="5.08984375" customWidth="1"/>
    <col min="23" max="23" width="4.6328125" customWidth="1"/>
  </cols>
  <sheetData>
    <row r="1" spans="2:33" ht="25" customHeight="1">
      <c r="B1" s="1471">
        <f ca="1">TODAY()</f>
        <v>44286</v>
      </c>
      <c r="C1" s="1472"/>
      <c r="D1" s="1472"/>
      <c r="E1" s="1472"/>
      <c r="H1" s="1465" t="s">
        <v>90</v>
      </c>
      <c r="I1" s="1465"/>
      <c r="J1" s="1465"/>
      <c r="K1" s="1465"/>
      <c r="L1" s="1465"/>
      <c r="M1" s="1465"/>
      <c r="N1" s="1465"/>
      <c r="O1" s="1465"/>
      <c r="T1" s="2" t="s">
        <v>50</v>
      </c>
    </row>
    <row r="2" spans="2:33" ht="10" customHeight="1"/>
    <row r="3" spans="2:33" ht="23.15" customHeight="1">
      <c r="B3" s="934" t="s">
        <v>49</v>
      </c>
      <c r="C3" s="934"/>
      <c r="D3" s="911">
        <f>申請書!E11</f>
        <v>0</v>
      </c>
      <c r="E3" s="911"/>
      <c r="F3" s="911"/>
      <c r="G3" s="911"/>
      <c r="H3" s="911"/>
      <c r="I3" s="911"/>
      <c r="J3" s="911"/>
      <c r="K3" s="1456" t="s">
        <v>131</v>
      </c>
      <c r="L3" s="1456"/>
      <c r="M3" s="1440" t="str">
        <f>申請書!D22</f>
        <v>　　年　　月　　日（　　）</v>
      </c>
      <c r="N3" s="1440"/>
      <c r="O3" s="1440"/>
      <c r="P3" s="1440"/>
      <c r="Q3" s="111" t="s">
        <v>210</v>
      </c>
      <c r="R3" s="1440" t="str">
        <f>申請書!D23</f>
        <v>　　年　　月　　日（　　）</v>
      </c>
      <c r="S3" s="1440"/>
      <c r="T3" s="1440"/>
      <c r="U3" s="1440"/>
      <c r="V3" s="207"/>
      <c r="W3" s="209"/>
    </row>
    <row r="4" spans="2:33" ht="8.15" customHeight="1">
      <c r="W4" s="7"/>
    </row>
    <row r="5" spans="2:33" ht="18" customHeight="1">
      <c r="B5" s="283" t="s">
        <v>235</v>
      </c>
      <c r="C5" s="283"/>
      <c r="D5" s="283"/>
      <c r="E5" s="283"/>
      <c r="F5" s="283"/>
      <c r="G5" s="283"/>
      <c r="I5" s="208"/>
      <c r="J5" s="208"/>
      <c r="K5" s="208"/>
      <c r="L5" s="208"/>
      <c r="M5" s="208"/>
      <c r="N5" s="208"/>
      <c r="O5" s="208"/>
      <c r="P5" s="208"/>
      <c r="Q5" s="208"/>
      <c r="R5" s="208"/>
      <c r="S5" s="208"/>
      <c r="T5" s="208"/>
      <c r="U5" s="208"/>
      <c r="V5" s="208"/>
      <c r="W5" s="208"/>
    </row>
    <row r="6" spans="2:33" ht="20" customHeight="1">
      <c r="B6" s="1447" t="s">
        <v>502</v>
      </c>
      <c r="C6" s="1448"/>
      <c r="D6" s="1448"/>
      <c r="E6" s="1448"/>
      <c r="F6" s="1448"/>
      <c r="G6" s="1448"/>
      <c r="H6" s="1448"/>
      <c r="I6" s="1448"/>
      <c r="J6" s="1448"/>
      <c r="K6" s="1448"/>
      <c r="L6" s="1448"/>
      <c r="M6" s="1448"/>
      <c r="N6" s="1448"/>
      <c r="O6" s="1448"/>
      <c r="P6" s="1448"/>
      <c r="Q6" s="1448"/>
      <c r="R6" s="1448"/>
      <c r="S6" s="1448"/>
      <c r="T6" s="1448"/>
      <c r="U6" s="1448"/>
      <c r="V6" s="1449"/>
      <c r="W6" s="208"/>
      <c r="X6" s="349"/>
      <c r="Y6" s="349"/>
      <c r="Z6" s="349"/>
      <c r="AA6" s="349"/>
      <c r="AB6" s="349"/>
      <c r="AC6" s="349"/>
      <c r="AD6" s="349"/>
      <c r="AE6" s="349"/>
      <c r="AF6" s="349"/>
      <c r="AG6" s="349"/>
    </row>
    <row r="7" spans="2:33" ht="20" customHeight="1">
      <c r="B7" s="1450"/>
      <c r="C7" s="1451"/>
      <c r="D7" s="1451"/>
      <c r="E7" s="1451"/>
      <c r="F7" s="1451"/>
      <c r="G7" s="1451"/>
      <c r="H7" s="1451"/>
      <c r="I7" s="1451"/>
      <c r="J7" s="1451"/>
      <c r="K7" s="1451"/>
      <c r="L7" s="1451"/>
      <c r="M7" s="1451"/>
      <c r="N7" s="1451"/>
      <c r="O7" s="1451"/>
      <c r="P7" s="1451"/>
      <c r="Q7" s="1451"/>
      <c r="R7" s="1451"/>
      <c r="S7" s="1451"/>
      <c r="T7" s="1451"/>
      <c r="U7" s="1451"/>
      <c r="V7" s="1452"/>
    </row>
    <row r="8" spans="2:33" ht="18" customHeight="1">
      <c r="B8" s="1076" t="s">
        <v>278</v>
      </c>
      <c r="C8" s="1077"/>
      <c r="D8" s="1392" t="s">
        <v>496</v>
      </c>
      <c r="E8" s="1393"/>
      <c r="F8" s="1393"/>
      <c r="G8" s="1393"/>
      <c r="H8" s="1394"/>
      <c r="I8" s="1076" t="s">
        <v>671</v>
      </c>
      <c r="J8" s="1077"/>
      <c r="K8" s="1392" t="s">
        <v>672</v>
      </c>
      <c r="L8" s="1393"/>
      <c r="M8" s="1393"/>
      <c r="N8" s="1393"/>
      <c r="O8" s="1394"/>
      <c r="P8" s="1076" t="s">
        <v>415</v>
      </c>
      <c r="Q8" s="1408"/>
      <c r="R8" s="1402" t="s">
        <v>498</v>
      </c>
      <c r="S8" s="1403"/>
      <c r="T8" s="1403"/>
      <c r="U8" s="1403"/>
      <c r="V8" s="1404"/>
      <c r="W8" s="203"/>
    </row>
    <row r="9" spans="2:33" ht="18" customHeight="1">
      <c r="B9" s="1409"/>
      <c r="C9" s="1415"/>
      <c r="D9" s="1416"/>
      <c r="E9" s="1417"/>
      <c r="F9" s="1417"/>
      <c r="G9" s="1417"/>
      <c r="H9" s="1418"/>
      <c r="I9" s="1409"/>
      <c r="J9" s="1415"/>
      <c r="K9" s="1416"/>
      <c r="L9" s="1417"/>
      <c r="M9" s="1417"/>
      <c r="N9" s="1417"/>
      <c r="O9" s="1418"/>
      <c r="P9" s="1409"/>
      <c r="Q9" s="1410"/>
      <c r="R9" s="1412"/>
      <c r="S9" s="1413"/>
      <c r="T9" s="1413"/>
      <c r="U9" s="1413"/>
      <c r="V9" s="1414"/>
      <c r="W9" s="203"/>
    </row>
    <row r="10" spans="2:33" ht="18" customHeight="1">
      <c r="B10" s="1409"/>
      <c r="C10" s="1415"/>
      <c r="D10" s="1395"/>
      <c r="E10" s="1396"/>
      <c r="F10" s="1396"/>
      <c r="G10" s="1396"/>
      <c r="H10" s="1397"/>
      <c r="I10" s="1409"/>
      <c r="J10" s="1415"/>
      <c r="K10" s="1416"/>
      <c r="L10" s="1417"/>
      <c r="M10" s="1417"/>
      <c r="N10" s="1417"/>
      <c r="O10" s="1418"/>
      <c r="P10" s="1078"/>
      <c r="Q10" s="1411"/>
      <c r="R10" s="1405"/>
      <c r="S10" s="1406"/>
      <c r="T10" s="1406"/>
      <c r="U10" s="1406"/>
      <c r="V10" s="1407"/>
      <c r="W10" s="203"/>
    </row>
    <row r="11" spans="2:33" ht="20" customHeight="1">
      <c r="B11" s="1076" t="s">
        <v>554</v>
      </c>
      <c r="C11" s="1077"/>
      <c r="D11" s="1477" t="s">
        <v>555</v>
      </c>
      <c r="E11" s="1478"/>
      <c r="F11" s="1478"/>
      <c r="G11" s="1478"/>
      <c r="H11" s="1479"/>
      <c r="I11" s="1078"/>
      <c r="J11" s="1079"/>
      <c r="K11" s="1395"/>
      <c r="L11" s="1396"/>
      <c r="M11" s="1396"/>
      <c r="N11" s="1396"/>
      <c r="O11" s="1397"/>
      <c r="P11" s="1398" t="s">
        <v>374</v>
      </c>
      <c r="Q11" s="1399"/>
      <c r="R11" s="1402" t="s">
        <v>422</v>
      </c>
      <c r="S11" s="1403"/>
      <c r="T11" s="1403"/>
      <c r="U11" s="1403"/>
      <c r="V11" s="1404"/>
      <c r="W11" s="122"/>
    </row>
    <row r="12" spans="2:33" ht="20" customHeight="1">
      <c r="B12" s="1409"/>
      <c r="C12" s="1415"/>
      <c r="D12" s="1477"/>
      <c r="E12" s="1478"/>
      <c r="F12" s="1478"/>
      <c r="G12" s="1478"/>
      <c r="H12" s="1479"/>
      <c r="I12" s="1076" t="s">
        <v>253</v>
      </c>
      <c r="J12" s="1077"/>
      <c r="K12" s="1392" t="s">
        <v>497</v>
      </c>
      <c r="L12" s="1393"/>
      <c r="M12" s="1393"/>
      <c r="N12" s="1393"/>
      <c r="O12" s="1394"/>
      <c r="P12" s="1400"/>
      <c r="Q12" s="1401"/>
      <c r="R12" s="1405"/>
      <c r="S12" s="1406"/>
      <c r="T12" s="1406"/>
      <c r="U12" s="1406"/>
      <c r="V12" s="1407"/>
      <c r="W12" s="122"/>
    </row>
    <row r="13" spans="2:33" ht="20" customHeight="1">
      <c r="B13" s="1409"/>
      <c r="C13" s="1415"/>
      <c r="D13" s="1477"/>
      <c r="E13" s="1478"/>
      <c r="F13" s="1478"/>
      <c r="G13" s="1478"/>
      <c r="H13" s="1479"/>
      <c r="I13" s="1409"/>
      <c r="J13" s="1415"/>
      <c r="K13" s="1416"/>
      <c r="L13" s="1417"/>
      <c r="M13" s="1417"/>
      <c r="N13" s="1417"/>
      <c r="O13" s="1418"/>
      <c r="P13" s="1076" t="s">
        <v>437</v>
      </c>
      <c r="Q13" s="1408"/>
      <c r="R13" s="1392" t="s">
        <v>499</v>
      </c>
      <c r="S13" s="1393"/>
      <c r="T13" s="1393"/>
      <c r="U13" s="1393"/>
      <c r="V13" s="1394"/>
      <c r="W13" s="122"/>
    </row>
    <row r="14" spans="2:33" ht="20" customHeight="1">
      <c r="B14" s="1078"/>
      <c r="C14" s="1079"/>
      <c r="D14" s="1480"/>
      <c r="E14" s="1481"/>
      <c r="F14" s="1481"/>
      <c r="G14" s="1481"/>
      <c r="H14" s="1482"/>
      <c r="I14" s="1409"/>
      <c r="J14" s="1415"/>
      <c r="K14" s="1416"/>
      <c r="L14" s="1417"/>
      <c r="M14" s="1417"/>
      <c r="N14" s="1417"/>
      <c r="O14" s="1418"/>
      <c r="P14" s="1078"/>
      <c r="Q14" s="1411"/>
      <c r="R14" s="1395"/>
      <c r="S14" s="1396"/>
      <c r="T14" s="1396"/>
      <c r="U14" s="1396"/>
      <c r="V14" s="1397"/>
      <c r="W14" s="122"/>
      <c r="X14" s="349"/>
      <c r="Y14" s="349"/>
      <c r="Z14" s="349"/>
      <c r="AA14" s="349"/>
      <c r="AB14" s="349"/>
      <c r="AC14" s="349"/>
      <c r="AD14" s="349"/>
      <c r="AE14" s="349"/>
      <c r="AF14" s="349"/>
      <c r="AG14" s="349"/>
    </row>
    <row r="15" spans="2:33" ht="15" customHeight="1">
      <c r="B15" s="1466" t="s">
        <v>277</v>
      </c>
      <c r="C15" s="1466"/>
      <c r="D15" s="1467" t="s">
        <v>424</v>
      </c>
      <c r="E15" s="1467"/>
      <c r="F15" s="1467"/>
      <c r="G15" s="1467"/>
      <c r="H15" s="1467"/>
      <c r="I15" s="1078"/>
      <c r="J15" s="1079"/>
      <c r="K15" s="1395"/>
      <c r="L15" s="1396"/>
      <c r="M15" s="1396"/>
      <c r="N15" s="1396"/>
      <c r="O15" s="1397"/>
      <c r="P15" s="1076" t="s">
        <v>500</v>
      </c>
      <c r="Q15" s="1077"/>
      <c r="R15" s="1392" t="s">
        <v>501</v>
      </c>
      <c r="S15" s="1393"/>
      <c r="T15" s="1393"/>
      <c r="U15" s="1393"/>
      <c r="V15" s="1394"/>
      <c r="W15" s="122"/>
      <c r="X15" s="349"/>
      <c r="Y15" s="349"/>
      <c r="Z15" s="349"/>
      <c r="AA15" s="349"/>
      <c r="AB15" s="350"/>
      <c r="AC15" s="350"/>
      <c r="AD15" s="350"/>
      <c r="AE15" s="350"/>
      <c r="AF15" s="350"/>
      <c r="AG15" s="349"/>
    </row>
    <row r="16" spans="2:33" ht="20" customHeight="1">
      <c r="B16" s="1466"/>
      <c r="C16" s="1466"/>
      <c r="D16" s="1467"/>
      <c r="E16" s="1467"/>
      <c r="F16" s="1467"/>
      <c r="G16" s="1467"/>
      <c r="H16" s="1467"/>
      <c r="I16" s="1076" t="s">
        <v>280</v>
      </c>
      <c r="J16" s="1077"/>
      <c r="K16" s="1392" t="s">
        <v>553</v>
      </c>
      <c r="L16" s="1393"/>
      <c r="M16" s="1393"/>
      <c r="N16" s="1393"/>
      <c r="O16" s="1394"/>
      <c r="P16" s="1409"/>
      <c r="Q16" s="1415"/>
      <c r="R16" s="1416"/>
      <c r="S16" s="1417"/>
      <c r="T16" s="1417"/>
      <c r="U16" s="1417"/>
      <c r="V16" s="1418"/>
      <c r="W16" s="122"/>
      <c r="X16" s="351"/>
      <c r="Y16" s="351"/>
      <c r="Z16" s="348"/>
      <c r="AA16" s="348"/>
      <c r="AB16" s="348"/>
      <c r="AC16" s="348"/>
      <c r="AD16" s="348"/>
      <c r="AE16" s="350"/>
      <c r="AF16" s="350"/>
      <c r="AG16" s="349"/>
    </row>
    <row r="17" spans="2:33" ht="15" customHeight="1">
      <c r="B17" s="1466"/>
      <c r="C17" s="1466"/>
      <c r="D17" s="1467"/>
      <c r="E17" s="1467"/>
      <c r="F17" s="1467"/>
      <c r="G17" s="1467"/>
      <c r="H17" s="1467"/>
      <c r="I17" s="1409"/>
      <c r="J17" s="1415"/>
      <c r="K17" s="1416"/>
      <c r="L17" s="1417"/>
      <c r="M17" s="1417"/>
      <c r="N17" s="1417"/>
      <c r="O17" s="1418"/>
      <c r="P17" s="1078"/>
      <c r="Q17" s="1079"/>
      <c r="R17" s="1395"/>
      <c r="S17" s="1396"/>
      <c r="T17" s="1396"/>
      <c r="U17" s="1396"/>
      <c r="V17" s="1397"/>
      <c r="W17" s="122"/>
      <c r="X17" s="351"/>
      <c r="Y17" s="351"/>
      <c r="Z17" s="348"/>
      <c r="AA17" s="348"/>
      <c r="AB17" s="348"/>
      <c r="AC17" s="348"/>
      <c r="AD17" s="348"/>
      <c r="AE17" s="350"/>
      <c r="AF17" s="350"/>
      <c r="AG17" s="349"/>
    </row>
    <row r="18" spans="2:33" ht="18" customHeight="1">
      <c r="B18" s="1409" t="s">
        <v>279</v>
      </c>
      <c r="C18" s="1415"/>
      <c r="D18" s="1416" t="s">
        <v>673</v>
      </c>
      <c r="E18" s="1417"/>
      <c r="F18" s="1417"/>
      <c r="G18" s="1417"/>
      <c r="H18" s="1418"/>
      <c r="I18" s="1409"/>
      <c r="J18" s="1415"/>
      <c r="K18" s="1416"/>
      <c r="L18" s="1417"/>
      <c r="M18" s="1417"/>
      <c r="N18" s="1417"/>
      <c r="O18" s="1418"/>
      <c r="P18" s="1076" t="s">
        <v>276</v>
      </c>
      <c r="Q18" s="1077"/>
      <c r="R18" s="1392" t="s">
        <v>414</v>
      </c>
      <c r="S18" s="1393"/>
      <c r="T18" s="1393"/>
      <c r="U18" s="1393"/>
      <c r="V18" s="1394"/>
      <c r="W18" s="205"/>
      <c r="X18" s="351"/>
      <c r="Y18" s="351"/>
      <c r="Z18" s="348"/>
      <c r="AA18" s="348"/>
      <c r="AB18" s="348"/>
      <c r="AC18" s="348"/>
      <c r="AD18" s="348"/>
      <c r="AE18" s="350"/>
      <c r="AF18" s="350"/>
      <c r="AG18" s="349"/>
    </row>
    <row r="19" spans="2:33" ht="18" customHeight="1">
      <c r="B19" s="1409"/>
      <c r="C19" s="1415"/>
      <c r="D19" s="1416"/>
      <c r="E19" s="1417"/>
      <c r="F19" s="1417"/>
      <c r="G19" s="1417"/>
      <c r="H19" s="1418"/>
      <c r="I19" s="1466" t="s">
        <v>435</v>
      </c>
      <c r="J19" s="1466"/>
      <c r="K19" s="1467" t="s">
        <v>436</v>
      </c>
      <c r="L19" s="1467"/>
      <c r="M19" s="1467"/>
      <c r="N19" s="1467"/>
      <c r="O19" s="1467"/>
      <c r="P19" s="1409"/>
      <c r="Q19" s="1415"/>
      <c r="R19" s="1416"/>
      <c r="S19" s="1417"/>
      <c r="T19" s="1417"/>
      <c r="U19" s="1417"/>
      <c r="V19" s="1418"/>
      <c r="W19" s="206"/>
      <c r="X19" s="351"/>
      <c r="Y19" s="351"/>
      <c r="Z19" s="348"/>
      <c r="AA19" s="348"/>
      <c r="AB19" s="348"/>
      <c r="AC19" s="348"/>
      <c r="AD19" s="348"/>
      <c r="AE19" s="350"/>
      <c r="AF19" s="350"/>
      <c r="AG19" s="349"/>
    </row>
    <row r="20" spans="2:33" ht="18" customHeight="1">
      <c r="B20" s="1409"/>
      <c r="C20" s="1415"/>
      <c r="D20" s="1416"/>
      <c r="E20" s="1417"/>
      <c r="F20" s="1417"/>
      <c r="G20" s="1417"/>
      <c r="H20" s="1418"/>
      <c r="I20" s="1466"/>
      <c r="J20" s="1466"/>
      <c r="K20" s="1467"/>
      <c r="L20" s="1467"/>
      <c r="M20" s="1467"/>
      <c r="N20" s="1467"/>
      <c r="O20" s="1467"/>
      <c r="P20" s="1078"/>
      <c r="Q20" s="1079"/>
      <c r="R20" s="1395"/>
      <c r="S20" s="1396"/>
      <c r="T20" s="1396"/>
      <c r="U20" s="1396"/>
      <c r="V20" s="1397"/>
      <c r="W20" s="205"/>
      <c r="X20" s="349"/>
      <c r="Y20" s="350"/>
      <c r="Z20" s="350"/>
      <c r="AA20" s="350"/>
      <c r="AB20" s="350"/>
      <c r="AC20" s="350"/>
      <c r="AD20" s="350"/>
      <c r="AE20" s="350"/>
      <c r="AF20" s="350"/>
      <c r="AG20" s="349"/>
    </row>
    <row r="21" spans="2:33" ht="20" customHeight="1">
      <c r="B21" s="1409"/>
      <c r="C21" s="1415"/>
      <c r="D21" s="1416"/>
      <c r="E21" s="1417"/>
      <c r="F21" s="1417"/>
      <c r="G21" s="1417"/>
      <c r="H21" s="1418"/>
      <c r="I21" s="1466"/>
      <c r="J21" s="1466"/>
      <c r="K21" s="1467"/>
      <c r="L21" s="1467"/>
      <c r="M21" s="1467"/>
      <c r="N21" s="1467"/>
      <c r="O21" s="1467"/>
      <c r="P21" s="1076" t="s">
        <v>221</v>
      </c>
      <c r="Q21" s="1077"/>
      <c r="R21" s="1392" t="s">
        <v>423</v>
      </c>
      <c r="S21" s="1393"/>
      <c r="T21" s="1393"/>
      <c r="U21" s="1393"/>
      <c r="V21" s="1394"/>
      <c r="W21" s="204"/>
      <c r="X21" s="349"/>
      <c r="Y21" s="128"/>
      <c r="Z21" s="128"/>
      <c r="AA21" s="129"/>
      <c r="AB21" s="129"/>
      <c r="AC21" s="350"/>
      <c r="AD21" s="350"/>
      <c r="AE21" s="350"/>
      <c r="AF21" s="350"/>
      <c r="AG21" s="349"/>
    </row>
    <row r="22" spans="2:33" ht="18" customHeight="1">
      <c r="B22" s="1078"/>
      <c r="C22" s="1079"/>
      <c r="D22" s="1395"/>
      <c r="E22" s="1396"/>
      <c r="F22" s="1396"/>
      <c r="G22" s="1396"/>
      <c r="H22" s="1397"/>
      <c r="I22" s="1466"/>
      <c r="J22" s="1466"/>
      <c r="K22" s="1467"/>
      <c r="L22" s="1467"/>
      <c r="M22" s="1467"/>
      <c r="N22" s="1467"/>
      <c r="O22" s="1467"/>
      <c r="P22" s="1078"/>
      <c r="Q22" s="1079"/>
      <c r="R22" s="1395"/>
      <c r="S22" s="1396"/>
      <c r="T22" s="1396"/>
      <c r="U22" s="1396"/>
      <c r="V22" s="1397"/>
      <c r="W22" s="367"/>
      <c r="X22" s="349"/>
      <c r="Y22" s="128"/>
      <c r="Z22" s="128"/>
      <c r="AA22" s="129"/>
      <c r="AB22" s="129"/>
      <c r="AC22" s="350"/>
      <c r="AD22" s="349"/>
      <c r="AE22" s="349"/>
      <c r="AF22" s="349"/>
      <c r="AG22" s="349"/>
    </row>
    <row r="23" spans="2:33" s="2" customFormat="1" ht="10" customHeight="1">
      <c r="Y23" s="130"/>
      <c r="Z23" s="130"/>
      <c r="AA23" s="130"/>
      <c r="AB23" s="130"/>
      <c r="AC23" s="130"/>
    </row>
    <row r="24" spans="2:33" s="2" customFormat="1" ht="17.149999999999999" customHeight="1">
      <c r="B24" s="8" t="s">
        <v>224</v>
      </c>
      <c r="M24" s="8" t="s">
        <v>254</v>
      </c>
    </row>
    <row r="25" spans="2:33" ht="16" customHeight="1">
      <c r="B25" s="38"/>
      <c r="C25" s="1470" t="s">
        <v>91</v>
      </c>
      <c r="D25" s="1470"/>
      <c r="E25" s="1470"/>
      <c r="F25" s="1470"/>
      <c r="G25" s="24" t="s">
        <v>92</v>
      </c>
      <c r="H25" s="1444" t="s">
        <v>93</v>
      </c>
      <c r="I25" s="1445"/>
      <c r="J25" s="1446"/>
      <c r="K25" s="24" t="s">
        <v>94</v>
      </c>
      <c r="M25" s="38"/>
      <c r="N25" s="1444" t="s">
        <v>91</v>
      </c>
      <c r="O25" s="1445"/>
      <c r="P25" s="1445"/>
      <c r="Q25" s="1446"/>
      <c r="R25" s="24" t="s">
        <v>92</v>
      </c>
      <c r="S25" s="1444" t="s">
        <v>93</v>
      </c>
      <c r="T25" s="1445"/>
      <c r="U25" s="1445"/>
      <c r="V25" s="24" t="s">
        <v>94</v>
      </c>
    </row>
    <row r="26" spans="2:33" ht="15.5" customHeight="1">
      <c r="B26" s="342" t="s">
        <v>95</v>
      </c>
      <c r="C26" s="1431" t="s">
        <v>179</v>
      </c>
      <c r="D26" s="1432"/>
      <c r="E26" s="1432"/>
      <c r="F26" s="1433"/>
      <c r="G26" s="343"/>
      <c r="H26" s="1441" t="s">
        <v>180</v>
      </c>
      <c r="I26" s="1442"/>
      <c r="J26" s="1443"/>
      <c r="K26" s="344">
        <v>2</v>
      </c>
      <c r="M26" s="342" t="s">
        <v>95</v>
      </c>
      <c r="N26" s="1431" t="s">
        <v>586</v>
      </c>
      <c r="O26" s="1432"/>
      <c r="P26" s="1432"/>
      <c r="Q26" s="1433"/>
      <c r="R26" s="343"/>
      <c r="S26" s="1441" t="s">
        <v>587</v>
      </c>
      <c r="T26" s="1442"/>
      <c r="U26" s="1443"/>
      <c r="V26" s="344">
        <v>2</v>
      </c>
    </row>
    <row r="27" spans="2:33" ht="15.5" customHeight="1">
      <c r="B27" s="1434" t="s">
        <v>96</v>
      </c>
      <c r="C27" s="1459" t="s">
        <v>286</v>
      </c>
      <c r="D27" s="1460"/>
      <c r="E27" s="1460"/>
      <c r="F27" s="1461"/>
      <c r="G27" s="1468">
        <v>4</v>
      </c>
      <c r="H27" s="1483"/>
      <c r="I27" s="1484"/>
      <c r="J27" s="1485"/>
      <c r="K27" s="1421"/>
      <c r="M27" s="1434" t="s">
        <v>426</v>
      </c>
      <c r="N27" s="1428" t="s">
        <v>132</v>
      </c>
      <c r="O27" s="1429"/>
      <c r="P27" s="1429"/>
      <c r="Q27" s="1430"/>
      <c r="R27" s="42">
        <v>50</v>
      </c>
      <c r="S27" s="916"/>
      <c r="T27" s="1424"/>
      <c r="U27" s="1424"/>
      <c r="V27" s="40"/>
    </row>
    <row r="28" spans="2:33" ht="15.5" customHeight="1">
      <c r="B28" s="1435"/>
      <c r="C28" s="1462"/>
      <c r="D28" s="1463"/>
      <c r="E28" s="1463"/>
      <c r="F28" s="1464"/>
      <c r="G28" s="1469"/>
      <c r="H28" s="1486"/>
      <c r="I28" s="1487"/>
      <c r="J28" s="1488"/>
      <c r="K28" s="1422"/>
      <c r="M28" s="1435"/>
      <c r="N28" s="1428" t="s">
        <v>266</v>
      </c>
      <c r="O28" s="1429"/>
      <c r="P28" s="1429"/>
      <c r="Q28" s="1430"/>
      <c r="R28" s="42">
        <v>50</v>
      </c>
      <c r="S28" s="916"/>
      <c r="T28" s="1424"/>
      <c r="U28" s="1424"/>
      <c r="V28" s="40"/>
    </row>
    <row r="29" spans="2:33" ht="15.5" customHeight="1">
      <c r="B29" s="1435"/>
      <c r="C29" s="1423" t="s">
        <v>134</v>
      </c>
      <c r="D29" s="1423"/>
      <c r="E29" s="1423"/>
      <c r="F29" s="1423"/>
      <c r="G29" s="42">
        <v>20</v>
      </c>
      <c r="H29" s="1425"/>
      <c r="I29" s="1426"/>
      <c r="J29" s="1427"/>
      <c r="K29" s="40"/>
      <c r="M29" s="1435"/>
      <c r="N29" s="1428" t="s">
        <v>267</v>
      </c>
      <c r="O29" s="1429"/>
      <c r="P29" s="1429"/>
      <c r="Q29" s="1430"/>
      <c r="R29" s="42">
        <v>50</v>
      </c>
      <c r="S29" s="916"/>
      <c r="T29" s="1424"/>
      <c r="U29" s="1424"/>
      <c r="V29" s="40"/>
    </row>
    <row r="30" spans="2:33" ht="15.5" customHeight="1">
      <c r="B30" s="1435"/>
      <c r="C30" s="1453" t="s">
        <v>136</v>
      </c>
      <c r="D30" s="1454"/>
      <c r="E30" s="1454"/>
      <c r="F30" s="1455"/>
      <c r="G30" s="42">
        <v>38</v>
      </c>
      <c r="H30" s="1425"/>
      <c r="I30" s="1426"/>
      <c r="J30" s="1427"/>
      <c r="K30" s="40"/>
      <c r="M30" s="1435"/>
      <c r="N30" s="1428" t="s">
        <v>133</v>
      </c>
      <c r="O30" s="1429"/>
      <c r="P30" s="1429"/>
      <c r="Q30" s="1430"/>
      <c r="R30" s="42">
        <v>60</v>
      </c>
      <c r="S30" s="916"/>
      <c r="T30" s="1424"/>
      <c r="U30" s="1424"/>
      <c r="V30" s="40"/>
    </row>
    <row r="31" spans="2:33" ht="15.5" customHeight="1">
      <c r="B31" s="1435"/>
      <c r="C31" s="1453" t="s">
        <v>138</v>
      </c>
      <c r="D31" s="1454"/>
      <c r="E31" s="1454"/>
      <c r="F31" s="1455"/>
      <c r="G31" s="42">
        <v>5</v>
      </c>
      <c r="H31" s="1425"/>
      <c r="I31" s="1426"/>
      <c r="J31" s="1427"/>
      <c r="K31" s="40"/>
      <c r="M31" s="1435"/>
      <c r="N31" s="1428" t="s">
        <v>135</v>
      </c>
      <c r="O31" s="1429"/>
      <c r="P31" s="1429"/>
      <c r="Q31" s="1430"/>
      <c r="R31" s="42">
        <v>15</v>
      </c>
      <c r="S31" s="916"/>
      <c r="T31" s="1424"/>
      <c r="U31" s="1424"/>
      <c r="V31" s="40"/>
    </row>
    <row r="32" spans="2:33" ht="15.5" customHeight="1">
      <c r="B32" s="1435"/>
      <c r="C32" s="1453" t="s">
        <v>140</v>
      </c>
      <c r="D32" s="1454"/>
      <c r="E32" s="1454"/>
      <c r="F32" s="1455"/>
      <c r="G32" s="42">
        <v>60</v>
      </c>
      <c r="H32" s="1425"/>
      <c r="I32" s="1426"/>
      <c r="J32" s="1427"/>
      <c r="K32" s="40"/>
      <c r="M32" s="1435"/>
      <c r="N32" s="1428" t="s">
        <v>137</v>
      </c>
      <c r="O32" s="1429"/>
      <c r="P32" s="1429"/>
      <c r="Q32" s="1430"/>
      <c r="R32" s="42">
        <v>40</v>
      </c>
      <c r="S32" s="916"/>
      <c r="T32" s="1424"/>
      <c r="U32" s="1424"/>
      <c r="V32" s="40"/>
    </row>
    <row r="33" spans="2:22" ht="15.5" customHeight="1">
      <c r="B33" s="1435"/>
      <c r="C33" s="1453" t="s">
        <v>255</v>
      </c>
      <c r="D33" s="1457"/>
      <c r="E33" s="1457"/>
      <c r="F33" s="1458"/>
      <c r="G33" s="42">
        <v>5</v>
      </c>
      <c r="H33" s="1425"/>
      <c r="I33" s="1426"/>
      <c r="J33" s="1427"/>
      <c r="K33" s="40"/>
      <c r="M33" s="1435"/>
      <c r="N33" s="1428" t="s">
        <v>139</v>
      </c>
      <c r="O33" s="1429"/>
      <c r="P33" s="1429"/>
      <c r="Q33" s="1430"/>
      <c r="R33" s="42">
        <v>25</v>
      </c>
      <c r="S33" s="916"/>
      <c r="T33" s="1424"/>
      <c r="U33" s="1424"/>
      <c r="V33" s="40"/>
    </row>
    <row r="34" spans="2:22" ht="15.5" customHeight="1">
      <c r="B34" s="1435"/>
      <c r="C34" s="1453" t="s">
        <v>285</v>
      </c>
      <c r="D34" s="1457"/>
      <c r="E34" s="1457"/>
      <c r="F34" s="1458"/>
      <c r="G34" s="42">
        <v>3</v>
      </c>
      <c r="H34" s="1425"/>
      <c r="I34" s="1426"/>
      <c r="J34" s="1427"/>
      <c r="K34" s="40"/>
      <c r="M34" s="1435"/>
      <c r="N34" s="1428" t="s">
        <v>141</v>
      </c>
      <c r="O34" s="1429"/>
      <c r="P34" s="1429"/>
      <c r="Q34" s="1430"/>
      <c r="R34" s="42">
        <v>3</v>
      </c>
      <c r="S34" s="916"/>
      <c r="T34" s="1424"/>
      <c r="U34" s="1424"/>
      <c r="V34" s="40"/>
    </row>
    <row r="35" spans="2:22" ht="15.5" customHeight="1">
      <c r="B35" s="1435"/>
      <c r="C35" s="1459" t="s">
        <v>287</v>
      </c>
      <c r="D35" s="1460"/>
      <c r="E35" s="1460"/>
      <c r="F35" s="1461"/>
      <c r="G35" s="1468">
        <v>10</v>
      </c>
      <c r="H35" s="818"/>
      <c r="I35" s="875"/>
      <c r="J35" s="819"/>
      <c r="K35" s="1421"/>
      <c r="M35" s="1435"/>
      <c r="N35" s="1428" t="s">
        <v>268</v>
      </c>
      <c r="O35" s="1429"/>
      <c r="P35" s="1429"/>
      <c r="Q35" s="1430"/>
      <c r="R35" s="42">
        <v>15</v>
      </c>
      <c r="S35" s="916"/>
      <c r="T35" s="1424"/>
      <c r="U35" s="1424"/>
      <c r="V35" s="40"/>
    </row>
    <row r="36" spans="2:22" ht="15.5" customHeight="1">
      <c r="B36" s="1436"/>
      <c r="C36" s="1462"/>
      <c r="D36" s="1463"/>
      <c r="E36" s="1463"/>
      <c r="F36" s="1464"/>
      <c r="G36" s="1469"/>
      <c r="H36" s="1437"/>
      <c r="I36" s="1438"/>
      <c r="J36" s="1439"/>
      <c r="K36" s="1422"/>
      <c r="M36" s="1435"/>
      <c r="N36" s="1428" t="s">
        <v>142</v>
      </c>
      <c r="O36" s="1429"/>
      <c r="P36" s="1429"/>
      <c r="Q36" s="1430"/>
      <c r="R36" s="42">
        <v>8</v>
      </c>
      <c r="S36" s="916"/>
      <c r="T36" s="1424"/>
      <c r="U36" s="1424"/>
      <c r="V36" s="40"/>
    </row>
    <row r="37" spans="2:22" ht="15.5" customHeight="1">
      <c r="B37" s="1434" t="s">
        <v>194</v>
      </c>
      <c r="C37" s="1453" t="s">
        <v>143</v>
      </c>
      <c r="D37" s="1454"/>
      <c r="E37" s="1454"/>
      <c r="F37" s="1455"/>
      <c r="G37" s="42">
        <v>15</v>
      </c>
      <c r="H37" s="1425"/>
      <c r="I37" s="1426"/>
      <c r="J37" s="1427"/>
      <c r="K37" s="40"/>
      <c r="M37" s="1435"/>
      <c r="N37" s="1428" t="s">
        <v>144</v>
      </c>
      <c r="O37" s="1429"/>
      <c r="P37" s="1429"/>
      <c r="Q37" s="1430"/>
      <c r="R37" s="42">
        <v>10</v>
      </c>
      <c r="S37" s="916"/>
      <c r="T37" s="1424"/>
      <c r="U37" s="1424"/>
      <c r="V37" s="40"/>
    </row>
    <row r="38" spans="2:22" ht="15.5" customHeight="1">
      <c r="B38" s="1435"/>
      <c r="C38" s="1453" t="s">
        <v>145</v>
      </c>
      <c r="D38" s="1454"/>
      <c r="E38" s="1454"/>
      <c r="F38" s="1455"/>
      <c r="G38" s="42">
        <v>30</v>
      </c>
      <c r="H38" s="1425"/>
      <c r="I38" s="1426"/>
      <c r="J38" s="1427"/>
      <c r="K38" s="40"/>
      <c r="M38" s="1435"/>
      <c r="N38" s="1428" t="s">
        <v>225</v>
      </c>
      <c r="O38" s="1429"/>
      <c r="P38" s="1429"/>
      <c r="Q38" s="1430"/>
      <c r="R38" s="42">
        <v>40</v>
      </c>
      <c r="S38" s="916"/>
      <c r="T38" s="1424"/>
      <c r="U38" s="1424"/>
      <c r="V38" s="40"/>
    </row>
    <row r="39" spans="2:22" ht="15.5" customHeight="1">
      <c r="B39" s="1435"/>
      <c r="C39" s="1453" t="s">
        <v>195</v>
      </c>
      <c r="D39" s="1454"/>
      <c r="E39" s="1454"/>
      <c r="F39" s="1455"/>
      <c r="G39" s="42">
        <v>60</v>
      </c>
      <c r="H39" s="1425"/>
      <c r="I39" s="1426"/>
      <c r="J39" s="1427"/>
      <c r="K39" s="40"/>
      <c r="M39" s="1435"/>
      <c r="N39" s="1428" t="s">
        <v>146</v>
      </c>
      <c r="O39" s="1429"/>
      <c r="P39" s="1429"/>
      <c r="Q39" s="1430"/>
      <c r="R39" s="42">
        <v>20</v>
      </c>
      <c r="S39" s="916"/>
      <c r="T39" s="1424"/>
      <c r="U39" s="1424"/>
      <c r="V39" s="40"/>
    </row>
    <row r="40" spans="2:22" ht="15.5" customHeight="1">
      <c r="B40" s="1435"/>
      <c r="C40" s="1423" t="s">
        <v>413</v>
      </c>
      <c r="D40" s="1423"/>
      <c r="E40" s="1423"/>
      <c r="F40" s="1423"/>
      <c r="G40" s="42">
        <v>30</v>
      </c>
      <c r="H40" s="1425"/>
      <c r="I40" s="1426"/>
      <c r="J40" s="1427"/>
      <c r="K40" s="40"/>
      <c r="M40" s="1435"/>
      <c r="N40" s="1428" t="s">
        <v>147</v>
      </c>
      <c r="O40" s="1429"/>
      <c r="P40" s="1429"/>
      <c r="Q40" s="1430"/>
      <c r="R40" s="42">
        <v>40</v>
      </c>
      <c r="S40" s="916"/>
      <c r="T40" s="1424"/>
      <c r="U40" s="1424"/>
      <c r="V40" s="40"/>
    </row>
    <row r="41" spans="2:22" ht="15.5" customHeight="1">
      <c r="B41" s="1435"/>
      <c r="C41" s="1423" t="s">
        <v>196</v>
      </c>
      <c r="D41" s="1423"/>
      <c r="E41" s="1423"/>
      <c r="F41" s="1423"/>
      <c r="G41" s="42">
        <v>10</v>
      </c>
      <c r="H41" s="1425"/>
      <c r="I41" s="1426"/>
      <c r="J41" s="1427"/>
      <c r="K41" s="40"/>
      <c r="M41" s="1435"/>
      <c r="N41" s="1428" t="s">
        <v>269</v>
      </c>
      <c r="O41" s="1429"/>
      <c r="P41" s="1429"/>
      <c r="Q41" s="1430"/>
      <c r="R41" s="42">
        <v>40</v>
      </c>
      <c r="S41" s="916"/>
      <c r="T41" s="1424"/>
      <c r="U41" s="1424"/>
      <c r="V41" s="40"/>
    </row>
    <row r="42" spans="2:22" ht="15.5" customHeight="1">
      <c r="B42" s="1435"/>
      <c r="C42" s="1423" t="s">
        <v>197</v>
      </c>
      <c r="D42" s="1423"/>
      <c r="E42" s="1423"/>
      <c r="F42" s="1423"/>
      <c r="G42" s="42">
        <v>30</v>
      </c>
      <c r="H42" s="1425"/>
      <c r="I42" s="1426"/>
      <c r="J42" s="1427"/>
      <c r="K42" s="41"/>
      <c r="M42" s="1435"/>
      <c r="N42" s="1428" t="s">
        <v>270</v>
      </c>
      <c r="O42" s="1429"/>
      <c r="P42" s="1429"/>
      <c r="Q42" s="1430"/>
      <c r="R42" s="42">
        <v>40</v>
      </c>
      <c r="S42" s="916"/>
      <c r="T42" s="1424"/>
      <c r="U42" s="1424"/>
      <c r="V42" s="40"/>
    </row>
    <row r="43" spans="2:22" ht="15.5" customHeight="1">
      <c r="B43" s="1435"/>
      <c r="C43" s="1423" t="s">
        <v>148</v>
      </c>
      <c r="D43" s="1423"/>
      <c r="E43" s="1423"/>
      <c r="F43" s="1423"/>
      <c r="G43" s="42">
        <v>10</v>
      </c>
      <c r="H43" s="1425"/>
      <c r="I43" s="1426"/>
      <c r="J43" s="1427"/>
      <c r="K43" s="40"/>
      <c r="M43" s="1435"/>
      <c r="N43" s="1428" t="s">
        <v>151</v>
      </c>
      <c r="O43" s="1429"/>
      <c r="P43" s="1429"/>
      <c r="Q43" s="1430"/>
      <c r="R43" s="42">
        <v>40</v>
      </c>
      <c r="S43" s="916"/>
      <c r="T43" s="1424"/>
      <c r="U43" s="1424"/>
      <c r="V43" s="40"/>
    </row>
    <row r="44" spans="2:22" ht="15.5" customHeight="1">
      <c r="B44" s="1435"/>
      <c r="C44" s="1489" t="s">
        <v>149</v>
      </c>
      <c r="D44" s="1489"/>
      <c r="E44" s="1489"/>
      <c r="F44" s="1489"/>
      <c r="G44" s="1468">
        <v>200</v>
      </c>
      <c r="H44" s="818"/>
      <c r="I44" s="875"/>
      <c r="J44" s="819"/>
      <c r="K44" s="1421"/>
      <c r="M44" s="1435"/>
      <c r="N44" s="1428" t="s">
        <v>271</v>
      </c>
      <c r="O44" s="1429"/>
      <c r="P44" s="1429"/>
      <c r="Q44" s="1430"/>
      <c r="R44" s="42">
        <v>40</v>
      </c>
      <c r="S44" s="916"/>
      <c r="T44" s="1424"/>
      <c r="U44" s="1424"/>
      <c r="V44" s="40"/>
    </row>
    <row r="45" spans="2:22" ht="15.5" customHeight="1">
      <c r="B45" s="1436"/>
      <c r="C45" s="1476" t="s">
        <v>150</v>
      </c>
      <c r="D45" s="1476"/>
      <c r="E45" s="1476"/>
      <c r="F45" s="1476"/>
      <c r="G45" s="1469"/>
      <c r="H45" s="1437"/>
      <c r="I45" s="1438"/>
      <c r="J45" s="1439"/>
      <c r="K45" s="1422"/>
      <c r="M45" s="1435"/>
      <c r="N45" s="1428" t="s">
        <v>272</v>
      </c>
      <c r="O45" s="1429"/>
      <c r="P45" s="1429"/>
      <c r="Q45" s="1430"/>
      <c r="R45" s="42">
        <v>30</v>
      </c>
      <c r="S45" s="916"/>
      <c r="T45" s="1424"/>
      <c r="U45" s="1424"/>
      <c r="V45" s="40"/>
    </row>
    <row r="46" spans="2:22" ht="15.5" customHeight="1">
      <c r="B46" s="1473" t="s">
        <v>97</v>
      </c>
      <c r="C46" s="1423" t="s">
        <v>556</v>
      </c>
      <c r="D46" s="1423"/>
      <c r="E46" s="1423"/>
      <c r="F46" s="1423"/>
      <c r="G46" s="42">
        <v>3</v>
      </c>
      <c r="H46" s="1425"/>
      <c r="I46" s="1426"/>
      <c r="J46" s="1427"/>
      <c r="K46" s="40"/>
      <c r="M46" s="1435"/>
      <c r="N46" s="1428" t="s">
        <v>152</v>
      </c>
      <c r="O46" s="1429"/>
      <c r="P46" s="1429"/>
      <c r="Q46" s="1430"/>
      <c r="R46" s="42">
        <v>50</v>
      </c>
      <c r="S46" s="916"/>
      <c r="T46" s="1424"/>
      <c r="U46" s="1424"/>
      <c r="V46" s="40"/>
    </row>
    <row r="47" spans="2:22" ht="15.5" customHeight="1">
      <c r="B47" s="1474"/>
      <c r="C47" s="1423" t="s">
        <v>198</v>
      </c>
      <c r="D47" s="1423"/>
      <c r="E47" s="1423"/>
      <c r="F47" s="1423"/>
      <c r="G47" s="42">
        <v>1</v>
      </c>
      <c r="H47" s="1425"/>
      <c r="I47" s="1426"/>
      <c r="J47" s="1427"/>
      <c r="K47" s="40"/>
      <c r="M47" s="1435"/>
      <c r="N47" s="1428" t="s">
        <v>153</v>
      </c>
      <c r="O47" s="1429"/>
      <c r="P47" s="1429"/>
      <c r="Q47" s="1430"/>
      <c r="R47" s="42">
        <v>5</v>
      </c>
      <c r="S47" s="916"/>
      <c r="T47" s="1424"/>
      <c r="U47" s="1424"/>
      <c r="V47" s="40"/>
    </row>
    <row r="48" spans="2:22" ht="15.5" customHeight="1">
      <c r="B48" s="1474"/>
      <c r="C48" s="1453" t="s">
        <v>154</v>
      </c>
      <c r="D48" s="1454"/>
      <c r="E48" s="1454"/>
      <c r="F48" s="1455"/>
      <c r="G48" s="42">
        <v>3</v>
      </c>
      <c r="H48" s="1425"/>
      <c r="I48" s="1426"/>
      <c r="J48" s="1427"/>
      <c r="K48" s="40"/>
      <c r="M48" s="1435"/>
      <c r="N48" s="1428" t="s">
        <v>273</v>
      </c>
      <c r="O48" s="1429"/>
      <c r="P48" s="1429"/>
      <c r="Q48" s="1430"/>
      <c r="R48" s="42">
        <v>10</v>
      </c>
      <c r="S48" s="916"/>
      <c r="T48" s="1424"/>
      <c r="U48" s="1424"/>
      <c r="V48" s="40"/>
    </row>
    <row r="49" spans="2:23" ht="15.5" customHeight="1">
      <c r="B49" s="1475"/>
      <c r="C49" s="1453" t="s">
        <v>199</v>
      </c>
      <c r="D49" s="1454"/>
      <c r="E49" s="1454"/>
      <c r="F49" s="1455"/>
      <c r="G49" s="42">
        <v>1</v>
      </c>
      <c r="H49" s="1425"/>
      <c r="I49" s="1426"/>
      <c r="J49" s="1427"/>
      <c r="K49" s="40"/>
      <c r="M49" s="1435"/>
      <c r="N49" s="1428" t="s">
        <v>155</v>
      </c>
      <c r="O49" s="1429"/>
      <c r="P49" s="1429"/>
      <c r="Q49" s="1430"/>
      <c r="R49" s="42">
        <v>50</v>
      </c>
      <c r="S49" s="916"/>
      <c r="T49" s="1424"/>
      <c r="U49" s="1424"/>
      <c r="V49" s="40"/>
    </row>
    <row r="50" spans="2:23" ht="15.5" customHeight="1">
      <c r="B50" s="1473" t="s">
        <v>158</v>
      </c>
      <c r="C50" s="1423" t="s">
        <v>159</v>
      </c>
      <c r="D50" s="1423"/>
      <c r="E50" s="1423"/>
      <c r="F50" s="1423"/>
      <c r="G50" s="42">
        <v>200</v>
      </c>
      <c r="H50" s="1425"/>
      <c r="I50" s="1426"/>
      <c r="J50" s="1427"/>
      <c r="K50" s="40"/>
      <c r="M50" s="1435"/>
      <c r="N50" s="1428" t="s">
        <v>156</v>
      </c>
      <c r="O50" s="1429"/>
      <c r="P50" s="1429"/>
      <c r="Q50" s="1430"/>
      <c r="R50" s="42">
        <v>20</v>
      </c>
      <c r="S50" s="916"/>
      <c r="T50" s="1424"/>
      <c r="U50" s="1424"/>
      <c r="V50" s="40"/>
    </row>
    <row r="51" spans="2:23" ht="15.5" customHeight="1">
      <c r="B51" s="1474"/>
      <c r="C51" s="1423" t="s">
        <v>160</v>
      </c>
      <c r="D51" s="1423"/>
      <c r="E51" s="1423"/>
      <c r="F51" s="1423"/>
      <c r="G51" s="42">
        <v>200</v>
      </c>
      <c r="H51" s="1425"/>
      <c r="I51" s="1426"/>
      <c r="J51" s="1427"/>
      <c r="K51" s="40"/>
      <c r="M51" s="1436"/>
      <c r="N51" s="1428" t="s">
        <v>157</v>
      </c>
      <c r="O51" s="1429"/>
      <c r="P51" s="1429"/>
      <c r="Q51" s="1430"/>
      <c r="R51" s="42">
        <v>20</v>
      </c>
      <c r="S51" s="916"/>
      <c r="T51" s="1424"/>
      <c r="U51" s="1424"/>
      <c r="V51" s="40"/>
    </row>
    <row r="52" spans="2:23" ht="15.5" customHeight="1">
      <c r="B52" s="1474"/>
      <c r="C52" s="1423" t="s">
        <v>200</v>
      </c>
      <c r="D52" s="1423"/>
      <c r="E52" s="1423"/>
      <c r="F52" s="1423"/>
      <c r="G52" s="42">
        <v>200</v>
      </c>
      <c r="H52" s="1425"/>
      <c r="I52" s="1426"/>
      <c r="J52" s="1427"/>
      <c r="K52" s="40"/>
      <c r="M52" s="1419" t="s">
        <v>130</v>
      </c>
      <c r="N52" s="1423" t="s">
        <v>439</v>
      </c>
      <c r="O52" s="1423"/>
      <c r="P52" s="1423"/>
      <c r="Q52" s="1423"/>
      <c r="R52" s="42">
        <v>10</v>
      </c>
      <c r="S52" s="1425"/>
      <c r="T52" s="1426"/>
      <c r="U52" s="1427"/>
      <c r="V52" s="40"/>
    </row>
    <row r="53" spans="2:23" ht="15.5" customHeight="1">
      <c r="B53" s="1475"/>
      <c r="C53" s="1423" t="s">
        <v>201</v>
      </c>
      <c r="D53" s="1423"/>
      <c r="E53" s="1423"/>
      <c r="F53" s="1423"/>
      <c r="G53" s="42">
        <v>1</v>
      </c>
      <c r="H53" s="1425"/>
      <c r="I53" s="1426"/>
      <c r="J53" s="1427"/>
      <c r="K53" s="40"/>
      <c r="M53" s="1420"/>
      <c r="N53" s="1423" t="s">
        <v>440</v>
      </c>
      <c r="O53" s="1423"/>
      <c r="P53" s="1423"/>
      <c r="Q53" s="1423"/>
      <c r="R53" s="42">
        <v>3</v>
      </c>
      <c r="S53" s="1425"/>
      <c r="T53" s="1426"/>
      <c r="U53" s="1427"/>
      <c r="V53" s="41"/>
    </row>
    <row r="54" spans="2:23" ht="15.5" customHeight="1">
      <c r="B54" s="9" t="s">
        <v>425</v>
      </c>
      <c r="C54" s="76"/>
      <c r="D54" s="76"/>
      <c r="E54" s="76"/>
      <c r="F54" s="76"/>
      <c r="G54" s="72"/>
      <c r="H54" s="72"/>
      <c r="I54" s="72"/>
      <c r="J54" s="319"/>
      <c r="K54" s="9"/>
      <c r="L54" s="9"/>
      <c r="M54" s="320"/>
      <c r="N54" s="165"/>
      <c r="O54" s="165"/>
      <c r="P54" s="164"/>
      <c r="Q54" s="164"/>
      <c r="R54" s="321"/>
      <c r="S54" s="322"/>
      <c r="T54" s="170"/>
      <c r="U54" s="170"/>
      <c r="V54" s="170"/>
      <c r="W54" s="74"/>
    </row>
    <row r="55" spans="2:23" ht="15.5" customHeight="1">
      <c r="B55" s="323" t="s">
        <v>438</v>
      </c>
      <c r="C55" s="76"/>
      <c r="D55" s="76"/>
      <c r="E55" s="76"/>
      <c r="F55" s="76"/>
      <c r="G55" s="72"/>
      <c r="H55" s="72"/>
      <c r="I55" s="72"/>
      <c r="J55" s="319"/>
      <c r="K55" s="9"/>
      <c r="L55" s="9"/>
      <c r="M55" s="320"/>
      <c r="N55" s="165"/>
      <c r="O55" s="165"/>
      <c r="P55" s="165"/>
      <c r="Q55" s="165"/>
      <c r="R55" s="322"/>
      <c r="S55" s="322"/>
      <c r="T55" s="170"/>
      <c r="U55" s="170"/>
      <c r="V55" s="170"/>
      <c r="W55" s="74"/>
    </row>
    <row r="56" spans="2:23" ht="15.5" customHeight="1">
      <c r="B56" s="2" t="s">
        <v>250</v>
      </c>
      <c r="C56" s="76"/>
      <c r="D56" s="76"/>
      <c r="E56" s="76"/>
      <c r="F56" s="76"/>
      <c r="G56" s="72"/>
      <c r="H56" s="72"/>
      <c r="I56" s="72"/>
      <c r="J56" s="319"/>
      <c r="K56" s="9"/>
      <c r="L56" s="9"/>
      <c r="M56" s="320"/>
      <c r="N56" s="165"/>
      <c r="O56" s="165"/>
      <c r="P56" s="165"/>
      <c r="Q56" s="165"/>
      <c r="R56" s="322"/>
      <c r="S56" s="322"/>
      <c r="T56" s="170"/>
      <c r="U56" s="170"/>
      <c r="V56" s="324"/>
      <c r="W56" s="74"/>
    </row>
    <row r="57" spans="2:23" ht="15.5" customHeight="1">
      <c r="B57" s="2" t="s">
        <v>427</v>
      </c>
      <c r="C57" s="76"/>
      <c r="D57" s="76"/>
      <c r="E57" s="76"/>
      <c r="F57" s="76"/>
      <c r="G57" s="72"/>
      <c r="H57" s="72"/>
      <c r="I57" s="72"/>
      <c r="J57" s="319"/>
      <c r="K57" s="9"/>
      <c r="L57" s="9"/>
      <c r="M57" s="320"/>
      <c r="N57" s="165"/>
      <c r="O57" s="165"/>
      <c r="P57" s="165"/>
      <c r="Q57" s="165"/>
      <c r="R57" s="322"/>
      <c r="S57" s="322"/>
      <c r="T57" s="170"/>
      <c r="U57" s="170"/>
      <c r="V57" s="324"/>
      <c r="W57" s="74"/>
    </row>
    <row r="58" spans="2:23" ht="15.5" customHeight="1">
      <c r="B58" s="2" t="s">
        <v>441</v>
      </c>
      <c r="C58" s="76"/>
      <c r="D58" s="76"/>
      <c r="E58" s="76"/>
      <c r="F58" s="75"/>
      <c r="G58" s="72"/>
      <c r="H58" s="72"/>
      <c r="I58" s="72"/>
      <c r="J58" s="74"/>
      <c r="K58" s="73"/>
      <c r="L58" s="32"/>
      <c r="M58" s="32"/>
      <c r="N58" s="32"/>
      <c r="O58" s="19"/>
      <c r="P58" s="72"/>
      <c r="Q58" s="72"/>
      <c r="R58" s="72"/>
      <c r="S58" s="72"/>
      <c r="T58" s="39"/>
      <c r="U58" s="7"/>
    </row>
    <row r="59" spans="2:23" ht="13" customHeight="1">
      <c r="C59" s="76"/>
      <c r="D59" s="76"/>
      <c r="E59" s="76"/>
      <c r="F59" s="75"/>
      <c r="G59" s="72"/>
      <c r="H59" s="72"/>
      <c r="I59" s="72"/>
      <c r="J59" s="74"/>
      <c r="K59" s="73"/>
      <c r="L59" s="32"/>
      <c r="M59" s="32"/>
      <c r="N59" s="32"/>
      <c r="O59" s="19"/>
      <c r="P59" s="72"/>
      <c r="Q59" s="72"/>
      <c r="R59" s="72"/>
      <c r="S59" s="72"/>
      <c r="T59" s="39"/>
      <c r="U59" s="7"/>
    </row>
  </sheetData>
  <mergeCells count="159">
    <mergeCell ref="H44:J45"/>
    <mergeCell ref="H34:J34"/>
    <mergeCell ref="H33:J33"/>
    <mergeCell ref="H48:J48"/>
    <mergeCell ref="G44:G45"/>
    <mergeCell ref="H43:J43"/>
    <mergeCell ref="H46:J46"/>
    <mergeCell ref="H39:J39"/>
    <mergeCell ref="C38:F38"/>
    <mergeCell ref="C47:F47"/>
    <mergeCell ref="C46:F46"/>
    <mergeCell ref="C42:F42"/>
    <mergeCell ref="C39:F39"/>
    <mergeCell ref="C44:F44"/>
    <mergeCell ref="C41:F41"/>
    <mergeCell ref="C37:F37"/>
    <mergeCell ref="C50:F50"/>
    <mergeCell ref="B1:E1"/>
    <mergeCell ref="B3:C3"/>
    <mergeCell ref="B50:B53"/>
    <mergeCell ref="C53:F53"/>
    <mergeCell ref="C52:F52"/>
    <mergeCell ref="C40:F40"/>
    <mergeCell ref="C43:F43"/>
    <mergeCell ref="B46:B49"/>
    <mergeCell ref="C49:F49"/>
    <mergeCell ref="C51:F51"/>
    <mergeCell ref="C45:F45"/>
    <mergeCell ref="B37:B45"/>
    <mergeCell ref="C48:F48"/>
    <mergeCell ref="D11:H14"/>
    <mergeCell ref="B15:C17"/>
    <mergeCell ref="D15:H17"/>
    <mergeCell ref="D8:H10"/>
    <mergeCell ref="H49:J49"/>
    <mergeCell ref="H51:J51"/>
    <mergeCell ref="G27:G28"/>
    <mergeCell ref="H27:J28"/>
    <mergeCell ref="H42:J42"/>
    <mergeCell ref="H50:J50"/>
    <mergeCell ref="D3:J3"/>
    <mergeCell ref="C35:F36"/>
    <mergeCell ref="C26:F26"/>
    <mergeCell ref="H1:O1"/>
    <mergeCell ref="I16:J18"/>
    <mergeCell ref="N34:Q34"/>
    <mergeCell ref="K27:K28"/>
    <mergeCell ref="H32:J32"/>
    <mergeCell ref="K35:K36"/>
    <mergeCell ref="I19:J22"/>
    <mergeCell ref="K19:O22"/>
    <mergeCell ref="B8:C10"/>
    <mergeCell ref="B27:B36"/>
    <mergeCell ref="C27:F28"/>
    <mergeCell ref="C34:F34"/>
    <mergeCell ref="G35:G36"/>
    <mergeCell ref="C25:F25"/>
    <mergeCell ref="C31:F31"/>
    <mergeCell ref="C29:F29"/>
    <mergeCell ref="H25:J25"/>
    <mergeCell ref="B18:C22"/>
    <mergeCell ref="B11:C14"/>
    <mergeCell ref="P13:Q14"/>
    <mergeCell ref="R3:U3"/>
    <mergeCell ref="I12:J15"/>
    <mergeCell ref="K12:O15"/>
    <mergeCell ref="N49:Q49"/>
    <mergeCell ref="S49:U49"/>
    <mergeCell ref="H26:J26"/>
    <mergeCell ref="S25:U25"/>
    <mergeCell ref="S26:U26"/>
    <mergeCell ref="N25:Q25"/>
    <mergeCell ref="S29:U29"/>
    <mergeCell ref="S30:U30"/>
    <mergeCell ref="N30:Q30"/>
    <mergeCell ref="B6:V7"/>
    <mergeCell ref="C32:F32"/>
    <mergeCell ref="C30:F30"/>
    <mergeCell ref="K3:L3"/>
    <mergeCell ref="N42:Q42"/>
    <mergeCell ref="N38:Q38"/>
    <mergeCell ref="N37:Q37"/>
    <mergeCell ref="N36:Q36"/>
    <mergeCell ref="M3:P3"/>
    <mergeCell ref="D18:H22"/>
    <mergeCell ref="C33:F33"/>
    <mergeCell ref="N27:Q27"/>
    <mergeCell ref="H52:J52"/>
    <mergeCell ref="H53:J53"/>
    <mergeCell ref="N51:Q51"/>
    <mergeCell ref="S53:U53"/>
    <mergeCell ref="N50:Q50"/>
    <mergeCell ref="M27:M51"/>
    <mergeCell ref="S48:U48"/>
    <mergeCell ref="H47:J47"/>
    <mergeCell ref="H35:J36"/>
    <mergeCell ref="N28:Q28"/>
    <mergeCell ref="N41:Q41"/>
    <mergeCell ref="H41:J41"/>
    <mergeCell ref="H31:J31"/>
    <mergeCell ref="N40:Q40"/>
    <mergeCell ref="H40:J40"/>
    <mergeCell ref="H38:J38"/>
    <mergeCell ref="H37:J37"/>
    <mergeCell ref="S31:U31"/>
    <mergeCell ref="S28:U28"/>
    <mergeCell ref="N29:Q29"/>
    <mergeCell ref="H29:J29"/>
    <mergeCell ref="H30:J30"/>
    <mergeCell ref="N31:Q31"/>
    <mergeCell ref="S27:U27"/>
    <mergeCell ref="S42:U42"/>
    <mergeCell ref="N39:Q39"/>
    <mergeCell ref="N44:Q44"/>
    <mergeCell ref="N26:Q26"/>
    <mergeCell ref="S32:U32"/>
    <mergeCell ref="S39:U39"/>
    <mergeCell ref="S38:U38"/>
    <mergeCell ref="S34:U34"/>
    <mergeCell ref="S43:U43"/>
    <mergeCell ref="S44:U44"/>
    <mergeCell ref="S37:U37"/>
    <mergeCell ref="S33:U33"/>
    <mergeCell ref="N32:Q32"/>
    <mergeCell ref="N35:Q35"/>
    <mergeCell ref="N33:Q33"/>
    <mergeCell ref="S35:U35"/>
    <mergeCell ref="S36:U36"/>
    <mergeCell ref="S40:U40"/>
    <mergeCell ref="S41:U41"/>
    <mergeCell ref="N43:Q43"/>
    <mergeCell ref="M52:M53"/>
    <mergeCell ref="K44:K45"/>
    <mergeCell ref="N53:Q53"/>
    <mergeCell ref="N52:Q52"/>
    <mergeCell ref="S47:U47"/>
    <mergeCell ref="S50:U50"/>
    <mergeCell ref="S52:U52"/>
    <mergeCell ref="S51:U51"/>
    <mergeCell ref="N48:Q48"/>
    <mergeCell ref="N47:Q47"/>
    <mergeCell ref="S45:U45"/>
    <mergeCell ref="S46:U46"/>
    <mergeCell ref="N45:Q45"/>
    <mergeCell ref="N46:Q46"/>
    <mergeCell ref="R13:V14"/>
    <mergeCell ref="P11:Q12"/>
    <mergeCell ref="R11:V12"/>
    <mergeCell ref="P8:Q10"/>
    <mergeCell ref="R8:V10"/>
    <mergeCell ref="I8:J11"/>
    <mergeCell ref="K8:O11"/>
    <mergeCell ref="R21:V22"/>
    <mergeCell ref="P21:Q22"/>
    <mergeCell ref="P18:Q20"/>
    <mergeCell ref="R18:V20"/>
    <mergeCell ref="P15:Q17"/>
    <mergeCell ref="R15:V17"/>
    <mergeCell ref="K16:O18"/>
  </mergeCells>
  <phoneticPr fontId="8"/>
  <pageMargins left="0.39370078740157483" right="0.19685039370078741" top="0.59055118110236227" bottom="0.19685039370078741" header="0.51181102362204722" footer="0.51181102362204722"/>
  <pageSetup paperSize="9" scale="87"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53"/>
  <sheetViews>
    <sheetView view="pageBreakPreview" zoomScaleNormal="100" zoomScaleSheetLayoutView="100" workbookViewId="0">
      <selection activeCell="B2" sqref="B2"/>
    </sheetView>
  </sheetViews>
  <sheetFormatPr defaultRowHeight="13"/>
  <cols>
    <col min="1" max="1" width="7.6328125" customWidth="1"/>
    <col min="2" max="5" width="13.6328125" customWidth="1"/>
    <col min="6" max="12" width="6.08984375" customWidth="1"/>
  </cols>
  <sheetData>
    <row r="1" spans="1:15" s="36" customFormat="1" ht="27" customHeight="1">
      <c r="A1" s="1490" t="s">
        <v>103</v>
      </c>
      <c r="B1" s="1491"/>
      <c r="C1" s="1491"/>
      <c r="D1" s="1491"/>
      <c r="E1" s="1491"/>
      <c r="F1" s="1491"/>
      <c r="G1" s="1491"/>
      <c r="H1" s="1491"/>
      <c r="I1" s="1491"/>
      <c r="J1" s="1491"/>
      <c r="K1" s="1491"/>
      <c r="L1" s="1491"/>
    </row>
    <row r="2" spans="1:15" ht="18.75" customHeight="1">
      <c r="G2" s="1492">
        <f ca="1">TODAY()</f>
        <v>44286</v>
      </c>
      <c r="H2" s="1492"/>
      <c r="I2" s="1492"/>
      <c r="J2" s="1492"/>
      <c r="K2" s="1492"/>
      <c r="L2" s="1492"/>
    </row>
    <row r="3" spans="1:15" ht="17.25" customHeight="1">
      <c r="A3" t="s">
        <v>104</v>
      </c>
    </row>
    <row r="4" spans="1:15" ht="21.75" customHeight="1">
      <c r="A4" t="s">
        <v>105</v>
      </c>
    </row>
    <row r="5" spans="1:15" ht="16" customHeight="1">
      <c r="F5" s="7"/>
      <c r="G5" s="7"/>
      <c r="H5" s="7"/>
      <c r="I5" s="7"/>
      <c r="J5" s="7"/>
      <c r="K5" s="7"/>
      <c r="L5" s="7"/>
      <c r="M5" s="18"/>
      <c r="N5" s="18"/>
      <c r="O5" s="18"/>
    </row>
    <row r="6" spans="1:15" ht="20.149999999999999" customHeight="1">
      <c r="B6" t="s">
        <v>107</v>
      </c>
    </row>
    <row r="7" spans="1:15" ht="16" customHeight="1"/>
    <row r="8" spans="1:15" s="37" customFormat="1" ht="20.149999999999999" customHeight="1">
      <c r="B8" s="1493" t="s">
        <v>108</v>
      </c>
      <c r="C8" s="1493"/>
      <c r="D8" s="1493"/>
      <c r="E8" s="1493"/>
      <c r="F8" s="1493"/>
      <c r="G8" s="1493"/>
      <c r="H8" s="1493"/>
      <c r="I8" s="1493"/>
      <c r="J8" s="1493"/>
      <c r="K8" s="1493"/>
    </row>
    <row r="9" spans="1:15" ht="16" customHeight="1">
      <c r="B9" s="35"/>
      <c r="C9" s="35"/>
      <c r="D9" s="35"/>
      <c r="E9" s="35"/>
      <c r="F9" s="35"/>
      <c r="G9" s="35"/>
      <c r="H9" s="35"/>
      <c r="I9" s="35"/>
      <c r="J9" s="35"/>
      <c r="K9" s="35"/>
    </row>
    <row r="10" spans="1:15" ht="30" customHeight="1">
      <c r="A10" s="1497" t="s">
        <v>265</v>
      </c>
      <c r="B10" s="1497"/>
      <c r="C10" s="1497"/>
      <c r="D10" s="1497"/>
      <c r="E10" s="1497"/>
      <c r="F10" s="1497"/>
      <c r="G10" s="1497"/>
      <c r="H10" s="1497"/>
      <c r="I10" s="1497"/>
      <c r="J10" s="1497"/>
      <c r="K10" s="1497"/>
      <c r="L10" s="1497"/>
    </row>
    <row r="11" spans="1:15" ht="16" customHeight="1" thickBot="1">
      <c r="A11" s="221"/>
      <c r="B11" s="282"/>
      <c r="C11" s="282"/>
      <c r="D11" s="282"/>
      <c r="E11" s="282"/>
      <c r="F11" s="282"/>
      <c r="G11" s="282"/>
      <c r="H11" s="282"/>
      <c r="I11" s="282"/>
      <c r="J11" s="282"/>
      <c r="K11" s="282"/>
      <c r="L11" s="282"/>
    </row>
    <row r="12" spans="1:15" ht="23.15" customHeight="1" thickTop="1">
      <c r="A12" s="221"/>
      <c r="B12" s="1504" t="s">
        <v>256</v>
      </c>
      <c r="C12" s="1505"/>
      <c r="D12" s="1505"/>
      <c r="E12" s="1505"/>
      <c r="F12" s="1505"/>
      <c r="G12" s="1505"/>
      <c r="H12" s="1505"/>
      <c r="I12" s="1505"/>
      <c r="J12" s="1505"/>
      <c r="K12" s="1506"/>
      <c r="L12" s="221"/>
    </row>
    <row r="13" spans="1:15" ht="20.149999999999999" customHeight="1">
      <c r="A13" s="221"/>
      <c r="B13" s="1494" t="s">
        <v>375</v>
      </c>
      <c r="C13" s="1498"/>
      <c r="D13" s="1498"/>
      <c r="E13" s="1498"/>
      <c r="F13" s="1498"/>
      <c r="G13" s="1498"/>
      <c r="H13" s="1498"/>
      <c r="I13" s="1498"/>
      <c r="J13" s="1498"/>
      <c r="K13" s="1499"/>
      <c r="L13" s="221"/>
    </row>
    <row r="14" spans="1:15" ht="20.149999999999999" customHeight="1">
      <c r="A14" s="221"/>
      <c r="B14" s="1500" t="s">
        <v>376</v>
      </c>
      <c r="C14" s="1498"/>
      <c r="D14" s="1498"/>
      <c r="E14" s="1498"/>
      <c r="F14" s="1498"/>
      <c r="G14" s="1498"/>
      <c r="H14" s="1498"/>
      <c r="I14" s="1498"/>
      <c r="J14" s="1498"/>
      <c r="K14" s="1499"/>
      <c r="L14" s="221"/>
    </row>
    <row r="15" spans="1:15" ht="20.149999999999999" customHeight="1">
      <c r="A15" s="221"/>
      <c r="B15" s="1494" t="s">
        <v>377</v>
      </c>
      <c r="C15" s="1495"/>
      <c r="D15" s="1495"/>
      <c r="E15" s="1495"/>
      <c r="F15" s="1495"/>
      <c r="G15" s="1495"/>
      <c r="H15" s="1495"/>
      <c r="I15" s="1495"/>
      <c r="J15" s="1495"/>
      <c r="K15" s="1496"/>
      <c r="L15" s="221"/>
    </row>
    <row r="16" spans="1:15" ht="20.149999999999999" customHeight="1">
      <c r="A16" s="221"/>
      <c r="B16" s="1494" t="s">
        <v>257</v>
      </c>
      <c r="C16" s="1495"/>
      <c r="D16" s="1495"/>
      <c r="E16" s="1495"/>
      <c r="F16" s="1495"/>
      <c r="G16" s="1495"/>
      <c r="H16" s="1495"/>
      <c r="I16" s="1495"/>
      <c r="J16" s="1495"/>
      <c r="K16" s="1496"/>
      <c r="L16" s="221"/>
    </row>
    <row r="17" spans="1:12" ht="20.149999999999999" customHeight="1">
      <c r="A17" s="221"/>
      <c r="B17" s="1494" t="s">
        <v>274</v>
      </c>
      <c r="C17" s="1495"/>
      <c r="D17" s="1495"/>
      <c r="E17" s="1495"/>
      <c r="F17" s="1495"/>
      <c r="G17" s="1495"/>
      <c r="H17" s="1495"/>
      <c r="I17" s="1495"/>
      <c r="J17" s="1495"/>
      <c r="K17" s="1496"/>
      <c r="L17" s="221"/>
    </row>
    <row r="18" spans="1:12" ht="20.149999999999999" customHeight="1">
      <c r="A18" s="221"/>
      <c r="B18" s="1500" t="s">
        <v>378</v>
      </c>
      <c r="C18" s="1498"/>
      <c r="D18" s="1498"/>
      <c r="E18" s="1498"/>
      <c r="F18" s="1498"/>
      <c r="G18" s="1498"/>
      <c r="H18" s="1498"/>
      <c r="I18" s="1498"/>
      <c r="J18" s="1498"/>
      <c r="K18" s="1499"/>
      <c r="L18" s="221"/>
    </row>
    <row r="19" spans="1:12" ht="20.149999999999999" customHeight="1">
      <c r="A19" s="221"/>
      <c r="B19" s="1500" t="s">
        <v>379</v>
      </c>
      <c r="C19" s="1498"/>
      <c r="D19" s="1498"/>
      <c r="E19" s="1498"/>
      <c r="F19" s="1498"/>
      <c r="G19" s="1498"/>
      <c r="H19" s="1498"/>
      <c r="I19" s="1498"/>
      <c r="J19" s="1498"/>
      <c r="K19" s="1499"/>
      <c r="L19" s="221"/>
    </row>
    <row r="20" spans="1:12" ht="20.149999999999999" customHeight="1" thickBot="1">
      <c r="A20" s="221"/>
      <c r="B20" s="1507" t="s">
        <v>258</v>
      </c>
      <c r="C20" s="1508"/>
      <c r="D20" s="1508"/>
      <c r="E20" s="1508"/>
      <c r="F20" s="1508"/>
      <c r="G20" s="1508"/>
      <c r="H20" s="1508"/>
      <c r="I20" s="1508"/>
      <c r="J20" s="1508"/>
      <c r="K20" s="1509"/>
      <c r="L20" s="221"/>
    </row>
    <row r="21" spans="1:12" ht="16" customHeight="1" thickTop="1">
      <c r="B21" s="161"/>
      <c r="C21" s="161"/>
      <c r="D21" s="161"/>
      <c r="E21" s="161"/>
      <c r="F21" s="161"/>
      <c r="G21" s="161"/>
      <c r="H21" s="161"/>
      <c r="I21" s="161"/>
      <c r="J21" s="161"/>
      <c r="K21" s="161"/>
    </row>
    <row r="22" spans="1:12" ht="25" customHeight="1">
      <c r="B22" s="161" t="s">
        <v>259</v>
      </c>
      <c r="C22" s="161"/>
      <c r="D22" s="161"/>
      <c r="E22" s="161"/>
      <c r="F22" s="161"/>
      <c r="G22" s="161"/>
      <c r="H22" s="161"/>
      <c r="I22" s="161"/>
      <c r="J22" s="161"/>
      <c r="K22" s="161"/>
    </row>
    <row r="23" spans="1:12" ht="27" customHeight="1">
      <c r="B23" s="161"/>
      <c r="C23" s="161"/>
      <c r="D23" s="161"/>
      <c r="E23" s="171" t="s">
        <v>21</v>
      </c>
      <c r="F23" s="1514" t="str">
        <f>申請書!D22</f>
        <v>　　年　　月　　日（　　）</v>
      </c>
      <c r="G23" s="1514"/>
      <c r="H23" s="1514"/>
      <c r="I23" s="172" t="s">
        <v>210</v>
      </c>
      <c r="J23" s="1514" t="str">
        <f>申請書!D23</f>
        <v>　　年　　月　　日（　　）</v>
      </c>
      <c r="K23" s="1514"/>
      <c r="L23" s="1514"/>
    </row>
    <row r="24" spans="1:12" ht="27" customHeight="1">
      <c r="B24" s="161"/>
      <c r="C24" s="161"/>
      <c r="D24" s="1511" t="s">
        <v>49</v>
      </c>
      <c r="E24" s="1511"/>
      <c r="F24" s="1512"/>
      <c r="G24" s="1512"/>
      <c r="H24" s="1512"/>
      <c r="I24" s="1512"/>
      <c r="J24" s="1512"/>
      <c r="K24" s="1512"/>
      <c r="L24" s="1512"/>
    </row>
    <row r="25" spans="1:12" ht="27" customHeight="1">
      <c r="B25" s="161"/>
      <c r="C25" s="161"/>
      <c r="D25" s="1513" t="s">
        <v>106</v>
      </c>
      <c r="E25" s="1513"/>
      <c r="F25" s="1510"/>
      <c r="G25" s="1510"/>
      <c r="H25" s="1510"/>
      <c r="I25" s="1510"/>
      <c r="J25" s="1510"/>
      <c r="K25" s="1510"/>
      <c r="L25" s="1510"/>
    </row>
    <row r="26" spans="1:12" ht="20.149999999999999" customHeight="1">
      <c r="B26" s="161"/>
      <c r="C26" s="161"/>
      <c r="D26" s="176"/>
      <c r="E26" s="176"/>
      <c r="F26" s="177"/>
      <c r="G26" s="177"/>
      <c r="H26" s="177"/>
      <c r="I26" s="177"/>
      <c r="J26" s="177"/>
      <c r="K26" s="177"/>
      <c r="L26" s="177"/>
    </row>
    <row r="27" spans="1:12" ht="20.149999999999999" customHeight="1">
      <c r="B27" s="161"/>
      <c r="C27" s="161"/>
      <c r="D27" s="176"/>
      <c r="E27" s="176"/>
      <c r="F27" s="177"/>
      <c r="G27" s="177"/>
      <c r="H27" s="177"/>
      <c r="I27" s="177"/>
      <c r="J27" s="177"/>
      <c r="K27" s="177"/>
      <c r="L27" s="177"/>
    </row>
    <row r="28" spans="1:12" ht="35.15" customHeight="1">
      <c r="A28" s="1502" t="s">
        <v>129</v>
      </c>
      <c r="B28" s="1503"/>
      <c r="C28" s="1503"/>
      <c r="D28" s="1503"/>
      <c r="E28" s="1503"/>
      <c r="F28" s="1503"/>
      <c r="G28" s="1503"/>
      <c r="H28" s="1503"/>
      <c r="I28" s="1503"/>
      <c r="J28" s="1503"/>
      <c r="K28" s="1503"/>
      <c r="L28" s="1503"/>
    </row>
    <row r="29" spans="1:12">
      <c r="I29" s="185"/>
      <c r="J29" s="185"/>
      <c r="K29" s="185"/>
      <c r="L29" s="185"/>
    </row>
    <row r="30" spans="1:12" ht="18" customHeight="1">
      <c r="A30" t="s">
        <v>104</v>
      </c>
    </row>
    <row r="31" spans="1:12" ht="18" customHeight="1">
      <c r="A31" t="s">
        <v>105</v>
      </c>
    </row>
    <row r="32" spans="1:12" ht="15" customHeight="1">
      <c r="D32" s="11"/>
      <c r="E32" s="11"/>
      <c r="F32" s="194"/>
      <c r="G32" s="194"/>
      <c r="H32" s="194"/>
      <c r="I32" s="194"/>
      <c r="J32" s="194"/>
      <c r="K32" s="194"/>
      <c r="L32" s="194"/>
    </row>
    <row r="33" spans="2:12" ht="15" customHeight="1">
      <c r="D33" s="193"/>
      <c r="E33" s="193"/>
      <c r="F33" s="194"/>
      <c r="G33" s="194"/>
      <c r="H33" s="194"/>
      <c r="I33" s="194"/>
      <c r="J33" s="194"/>
      <c r="K33" s="194"/>
      <c r="L33" s="194"/>
    </row>
    <row r="34" spans="2:12" ht="15" customHeight="1">
      <c r="D34" s="11"/>
      <c r="E34" s="11"/>
      <c r="F34" s="194"/>
      <c r="G34" s="194"/>
      <c r="H34" s="194"/>
      <c r="I34" s="194"/>
      <c r="J34" s="194"/>
      <c r="K34" s="194"/>
      <c r="L34" s="194"/>
    </row>
    <row r="35" spans="2:12" ht="15" customHeight="1">
      <c r="F35" s="9"/>
      <c r="G35" s="9"/>
      <c r="H35" s="9"/>
      <c r="I35" s="60"/>
      <c r="J35" s="60"/>
      <c r="K35" s="60"/>
      <c r="L35" s="60"/>
    </row>
    <row r="36" spans="2:12">
      <c r="B36" s="28"/>
      <c r="E36" s="25"/>
      <c r="F36" s="25"/>
      <c r="G36" s="25"/>
      <c r="H36" s="25"/>
      <c r="I36" s="25"/>
      <c r="J36" s="25"/>
      <c r="K36" s="25"/>
    </row>
    <row r="37" spans="2:12" ht="13.5" thickBot="1">
      <c r="B37" s="28"/>
      <c r="E37" s="25"/>
      <c r="F37" s="25"/>
      <c r="G37" s="25"/>
      <c r="H37" s="25"/>
      <c r="I37" s="25"/>
      <c r="J37" s="25"/>
      <c r="K37" s="25"/>
    </row>
    <row r="38" spans="2:12" ht="25" customHeight="1">
      <c r="B38" s="1535"/>
      <c r="C38" s="1536"/>
      <c r="D38" s="1536"/>
      <c r="E38" s="1536"/>
      <c r="F38" s="1537"/>
      <c r="G38" s="126"/>
      <c r="H38" s="1516" t="s">
        <v>109</v>
      </c>
      <c r="I38" s="1517"/>
      <c r="J38" s="1517"/>
      <c r="K38" s="1518"/>
      <c r="L38" s="4"/>
    </row>
    <row r="39" spans="2:12" ht="25" customHeight="1">
      <c r="B39" s="1531" t="s">
        <v>110</v>
      </c>
      <c r="C39" s="1532"/>
      <c r="D39" s="16" t="s">
        <v>190</v>
      </c>
      <c r="E39" s="365" t="s">
        <v>510</v>
      </c>
      <c r="F39" s="290"/>
      <c r="G39" s="138" t="s">
        <v>218</v>
      </c>
      <c r="H39" s="195"/>
      <c r="I39" s="196"/>
      <c r="J39" s="196"/>
      <c r="K39" s="197"/>
      <c r="L39" s="26"/>
    </row>
    <row r="40" spans="2:12" ht="25" customHeight="1">
      <c r="B40" s="1531" t="s">
        <v>111</v>
      </c>
      <c r="C40" s="1532"/>
      <c r="D40" s="16" t="s">
        <v>190</v>
      </c>
      <c r="E40" s="365" t="s">
        <v>507</v>
      </c>
      <c r="F40" s="210"/>
      <c r="G40" s="138" t="s">
        <v>218</v>
      </c>
      <c r="H40" s="291"/>
      <c r="I40" s="201" t="s">
        <v>219</v>
      </c>
      <c r="J40" s="293"/>
      <c r="K40" s="288" t="s">
        <v>183</v>
      </c>
      <c r="L40" s="26"/>
    </row>
    <row r="41" spans="2:12" ht="25" customHeight="1">
      <c r="B41" s="1531" t="s">
        <v>112</v>
      </c>
      <c r="C41" s="1532"/>
      <c r="D41" s="16" t="s">
        <v>190</v>
      </c>
      <c r="E41" s="365" t="s">
        <v>507</v>
      </c>
      <c r="F41" s="210"/>
      <c r="G41" s="138" t="s">
        <v>218</v>
      </c>
      <c r="H41" s="292"/>
      <c r="I41" s="202" t="s">
        <v>184</v>
      </c>
      <c r="J41" s="294"/>
      <c r="K41" s="289" t="s">
        <v>185</v>
      </c>
      <c r="L41" s="26"/>
    </row>
    <row r="42" spans="2:12" ht="25" customHeight="1">
      <c r="B42" s="1531" t="s">
        <v>113</v>
      </c>
      <c r="C42" s="1532"/>
      <c r="D42" s="16" t="s">
        <v>191</v>
      </c>
      <c r="E42" s="541" t="s">
        <v>510</v>
      </c>
      <c r="F42" s="210"/>
      <c r="G42" s="138" t="s">
        <v>218</v>
      </c>
      <c r="H42" s="198"/>
      <c r="I42" s="199"/>
      <c r="J42" s="199"/>
      <c r="K42" s="200"/>
      <c r="L42" s="26"/>
    </row>
    <row r="43" spans="2:12" ht="25" customHeight="1">
      <c r="B43" s="1531" t="s">
        <v>114</v>
      </c>
      <c r="C43" s="1532"/>
      <c r="D43" s="16" t="s">
        <v>192</v>
      </c>
      <c r="E43" s="365" t="s">
        <v>508</v>
      </c>
      <c r="F43" s="210"/>
      <c r="G43" s="138" t="s">
        <v>218</v>
      </c>
      <c r="H43" s="1519" t="s">
        <v>115</v>
      </c>
      <c r="I43" s="1520"/>
      <c r="J43" s="1520"/>
      <c r="K43" s="1521"/>
      <c r="L43" s="26"/>
    </row>
    <row r="44" spans="2:12" ht="25" customHeight="1">
      <c r="B44" s="1531" t="s">
        <v>116</v>
      </c>
      <c r="C44" s="1532"/>
      <c r="D44" s="16" t="s">
        <v>192</v>
      </c>
      <c r="E44" s="365" t="s">
        <v>508</v>
      </c>
      <c r="F44" s="210"/>
      <c r="G44" s="138" t="s">
        <v>218</v>
      </c>
      <c r="H44" s="1522"/>
      <c r="I44" s="1523"/>
      <c r="J44" s="1523"/>
      <c r="K44" s="1524"/>
      <c r="L44" s="26"/>
    </row>
    <row r="45" spans="2:12" ht="25" customHeight="1">
      <c r="B45" s="1531" t="s">
        <v>117</v>
      </c>
      <c r="C45" s="16" t="s">
        <v>118</v>
      </c>
      <c r="D45" s="931" t="s">
        <v>193</v>
      </c>
      <c r="E45" s="1501" t="s">
        <v>509</v>
      </c>
      <c r="F45" s="210"/>
      <c r="G45" s="138" t="s">
        <v>218</v>
      </c>
      <c r="H45" s="1525"/>
      <c r="I45" s="1526"/>
      <c r="J45" s="1526"/>
      <c r="K45" s="1527"/>
      <c r="L45" s="27"/>
    </row>
    <row r="46" spans="2:12" ht="25" customHeight="1">
      <c r="B46" s="1531"/>
      <c r="C46" s="16" t="s">
        <v>119</v>
      </c>
      <c r="D46" s="931"/>
      <c r="E46" s="1501"/>
      <c r="F46" s="210"/>
      <c r="G46" s="138" t="s">
        <v>218</v>
      </c>
      <c r="H46" s="1525"/>
      <c r="I46" s="1526"/>
      <c r="J46" s="1526"/>
      <c r="K46" s="1527"/>
      <c r="L46" s="27"/>
    </row>
    <row r="47" spans="2:12" ht="25" customHeight="1">
      <c r="B47" s="1531"/>
      <c r="C47" s="16" t="s">
        <v>128</v>
      </c>
      <c r="D47" s="931"/>
      <c r="E47" s="1501"/>
      <c r="F47" s="210"/>
      <c r="G47" s="138" t="s">
        <v>218</v>
      </c>
      <c r="H47" s="1525"/>
      <c r="I47" s="1526"/>
      <c r="J47" s="1526"/>
      <c r="K47" s="1527"/>
      <c r="L47" s="27"/>
    </row>
    <row r="48" spans="2:12" ht="25" customHeight="1" thickBot="1">
      <c r="B48" s="1533" t="s">
        <v>85</v>
      </c>
      <c r="C48" s="1534"/>
      <c r="D48" s="1534"/>
      <c r="E48" s="1534"/>
      <c r="F48" s="179">
        <f>SUM(F39:F47)</f>
        <v>0</v>
      </c>
      <c r="G48" s="180" t="s">
        <v>218</v>
      </c>
      <c r="H48" s="1528"/>
      <c r="I48" s="1529"/>
      <c r="J48" s="1529"/>
      <c r="K48" s="1530"/>
      <c r="L48" s="27"/>
    </row>
    <row r="49" spans="1:12">
      <c r="B49" s="4"/>
      <c r="C49" s="4"/>
      <c r="D49" s="4"/>
      <c r="F49" s="7"/>
      <c r="G49" s="7"/>
      <c r="H49" s="7"/>
    </row>
    <row r="50" spans="1:12" ht="20.149999999999999" customHeight="1">
      <c r="A50" s="37"/>
      <c r="B50" s="1515" t="s">
        <v>120</v>
      </c>
      <c r="C50" s="1515"/>
      <c r="D50" s="1515"/>
      <c r="E50" s="1515"/>
      <c r="F50" s="1515"/>
      <c r="G50" s="1515"/>
      <c r="H50" s="1515"/>
      <c r="I50" s="1515"/>
      <c r="J50" s="1515"/>
      <c r="K50" s="1515"/>
      <c r="L50" s="37"/>
    </row>
    <row r="51" spans="1:12" ht="20.149999999999999" customHeight="1">
      <c r="A51" s="37"/>
      <c r="B51" s="1515" t="s">
        <v>121</v>
      </c>
      <c r="C51" s="1515"/>
      <c r="D51" s="1515"/>
      <c r="E51" s="1515"/>
      <c r="F51" s="1515"/>
      <c r="G51" s="1515"/>
      <c r="H51" s="1515"/>
      <c r="I51" s="1515"/>
      <c r="J51" s="1515"/>
      <c r="K51" s="1515"/>
      <c r="L51" s="37"/>
    </row>
    <row r="52" spans="1:12" ht="20.149999999999999" customHeight="1">
      <c r="A52" s="37"/>
      <c r="B52" t="s">
        <v>380</v>
      </c>
      <c r="C52" s="346"/>
      <c r="D52" s="346"/>
      <c r="E52" s="346"/>
      <c r="F52" s="346"/>
      <c r="G52" s="346"/>
      <c r="H52" s="346"/>
      <c r="I52" s="346"/>
      <c r="J52" s="346"/>
      <c r="K52" s="346"/>
      <c r="L52" s="347"/>
    </row>
    <row r="53" spans="1:12" ht="20.149999999999999" customHeight="1">
      <c r="B53" t="s">
        <v>494</v>
      </c>
    </row>
  </sheetData>
  <mergeCells count="36">
    <mergeCell ref="B50:K50"/>
    <mergeCell ref="B51:K51"/>
    <mergeCell ref="F23:H23"/>
    <mergeCell ref="H38:K38"/>
    <mergeCell ref="H43:K43"/>
    <mergeCell ref="H44:K48"/>
    <mergeCell ref="B43:C43"/>
    <mergeCell ref="B44:C44"/>
    <mergeCell ref="B45:B47"/>
    <mergeCell ref="D45:D47"/>
    <mergeCell ref="B48:E48"/>
    <mergeCell ref="B38:F38"/>
    <mergeCell ref="B39:C39"/>
    <mergeCell ref="B40:C40"/>
    <mergeCell ref="B41:C41"/>
    <mergeCell ref="B42:C42"/>
    <mergeCell ref="E45:E47"/>
    <mergeCell ref="A28:L28"/>
    <mergeCell ref="B19:K19"/>
    <mergeCell ref="B18:K18"/>
    <mergeCell ref="B12:K12"/>
    <mergeCell ref="B20:K20"/>
    <mergeCell ref="F25:L25"/>
    <mergeCell ref="D24:E24"/>
    <mergeCell ref="F24:L24"/>
    <mergeCell ref="B17:K17"/>
    <mergeCell ref="D25:E25"/>
    <mergeCell ref="J23:L23"/>
    <mergeCell ref="A1:L1"/>
    <mergeCell ref="G2:L2"/>
    <mergeCell ref="B8:K8"/>
    <mergeCell ref="B15:K15"/>
    <mergeCell ref="B16:K16"/>
    <mergeCell ref="A10:L10"/>
    <mergeCell ref="B13:K13"/>
    <mergeCell ref="B14:K14"/>
  </mergeCells>
  <phoneticPr fontId="8"/>
  <printOptions horizontalCentered="1" verticalCentered="1"/>
  <pageMargins left="0.39370078740157483" right="0.39370078740157483" top="0.39370078740157483" bottom="0.39370078740157483" header="0.11811023622047245" footer="0.11811023622047245"/>
  <pageSetup paperSize="9" scale="75" orientation="portrait" r:id="rId1"/>
  <headerFooter alignWithMargins="0"/>
  <rowBreaks count="1" manualBreakCount="1">
    <brk id="1" max="11" man="1"/>
  </rowBreaks>
  <colBreaks count="1" manualBreakCount="1">
    <brk id="6"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1" r:id="rId4" name="Check Box 11">
              <controlPr defaultSize="0" autoFill="0" autoLine="0" autoPict="0">
                <anchor moveWithCells="1">
                  <from>
                    <xdr:col>1</xdr:col>
                    <xdr:colOff>19050</xdr:colOff>
                    <xdr:row>49</xdr:row>
                    <xdr:rowOff>19050</xdr:rowOff>
                  </from>
                  <to>
                    <xdr:col>1</xdr:col>
                    <xdr:colOff>628650</xdr:colOff>
                    <xdr:row>49</xdr:row>
                    <xdr:rowOff>241300</xdr:rowOff>
                  </to>
                </anchor>
              </controlPr>
            </control>
          </mc:Choice>
        </mc:AlternateContent>
        <mc:AlternateContent xmlns:mc="http://schemas.openxmlformats.org/markup-compatibility/2006">
          <mc:Choice Requires="x14">
            <control shapeId="10252" r:id="rId5" name="Check Box 12">
              <controlPr defaultSize="0" autoFill="0" autoLine="0" autoPict="0">
                <anchor moveWithCells="1">
                  <from>
                    <xdr:col>1</xdr:col>
                    <xdr:colOff>6350</xdr:colOff>
                    <xdr:row>50</xdr:row>
                    <xdr:rowOff>19050</xdr:rowOff>
                  </from>
                  <to>
                    <xdr:col>1</xdr:col>
                    <xdr:colOff>615950</xdr:colOff>
                    <xdr:row>50</xdr:row>
                    <xdr:rowOff>222250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81"/>
  <sheetViews>
    <sheetView view="pageBreakPreview" zoomScaleNormal="100" zoomScaleSheetLayoutView="100" workbookViewId="0">
      <selection activeCell="A9" sqref="A9"/>
    </sheetView>
  </sheetViews>
  <sheetFormatPr defaultColWidth="9" defaultRowHeight="13"/>
  <cols>
    <col min="1" max="1" width="4.6328125" style="255" customWidth="1"/>
    <col min="2" max="4" width="12.6328125" style="44" customWidth="1"/>
    <col min="5" max="6" width="11.6328125" style="44" customWidth="1"/>
    <col min="7" max="8" width="13.6328125" style="44" customWidth="1"/>
    <col min="9" max="16384" width="9" style="44"/>
  </cols>
  <sheetData>
    <row r="1" spans="1:8" ht="30" customHeight="1">
      <c r="A1" s="1559" t="s">
        <v>669</v>
      </c>
      <c r="B1" s="1559"/>
      <c r="D1" s="1548" t="s">
        <v>288</v>
      </c>
      <c r="E1" s="1548"/>
      <c r="F1" s="374"/>
      <c r="G1" s="374"/>
      <c r="H1" s="374"/>
    </row>
    <row r="2" spans="1:8" ht="20.149999999999999" customHeight="1">
      <c r="B2" s="233"/>
      <c r="C2" s="492"/>
      <c r="D2" s="492"/>
      <c r="E2" s="492"/>
      <c r="F2" s="374"/>
      <c r="G2" s="374"/>
      <c r="H2" s="374"/>
    </row>
    <row r="3" spans="1:8" s="234" customFormat="1" ht="20.149999999999999" customHeight="1">
      <c r="A3" s="254"/>
      <c r="B3" s="235" t="s">
        <v>289</v>
      </c>
      <c r="C3" s="21"/>
      <c r="D3" s="21"/>
      <c r="E3" s="21"/>
      <c r="F3" s="374"/>
      <c r="G3" s="374"/>
      <c r="H3" s="374"/>
    </row>
    <row r="4" spans="1:8" s="234" customFormat="1" ht="18" customHeight="1" thickBot="1">
      <c r="A4" s="254"/>
      <c r="B4" s="235" t="s">
        <v>290</v>
      </c>
      <c r="C4" s="21"/>
      <c r="D4" s="21"/>
      <c r="E4" s="21"/>
      <c r="F4" s="21"/>
      <c r="G4" s="236"/>
      <c r="H4" s="236"/>
    </row>
    <row r="5" spans="1:8" s="237" customFormat="1" ht="13" customHeight="1" thickTop="1">
      <c r="A5" s="1546" t="s">
        <v>365</v>
      </c>
      <c r="B5" s="1560" t="s">
        <v>291</v>
      </c>
      <c r="C5" s="1560"/>
      <c r="D5" s="1561"/>
      <c r="E5" s="1564" t="s">
        <v>292</v>
      </c>
      <c r="F5" s="1565"/>
      <c r="G5" s="1538" t="s">
        <v>293</v>
      </c>
      <c r="H5" s="1540" t="s">
        <v>294</v>
      </c>
    </row>
    <row r="6" spans="1:8" s="237" customFormat="1" ht="13" customHeight="1" thickBot="1">
      <c r="A6" s="1547"/>
      <c r="B6" s="1562"/>
      <c r="C6" s="1562"/>
      <c r="D6" s="1563"/>
      <c r="E6" s="1566"/>
      <c r="F6" s="1567"/>
      <c r="G6" s="1539"/>
      <c r="H6" s="1541"/>
    </row>
    <row r="7" spans="1:8" s="238" customFormat="1" ht="15" customHeight="1" thickTop="1">
      <c r="A7" s="261"/>
      <c r="B7" s="1542" t="s">
        <v>295</v>
      </c>
      <c r="C7" s="1542"/>
      <c r="D7" s="1543"/>
      <c r="E7" s="1544"/>
      <c r="F7" s="1545"/>
      <c r="G7" s="239"/>
      <c r="H7" s="240"/>
    </row>
    <row r="8" spans="1:8" s="241" customFormat="1" ht="15" customHeight="1">
      <c r="A8" s="262">
        <v>1</v>
      </c>
      <c r="B8" s="1557" t="s">
        <v>364</v>
      </c>
      <c r="C8" s="1557"/>
      <c r="D8" s="1558"/>
      <c r="E8" s="1553"/>
      <c r="F8" s="1554"/>
      <c r="G8" s="242" t="s">
        <v>296</v>
      </c>
      <c r="H8" s="243">
        <v>135</v>
      </c>
    </row>
    <row r="9" spans="1:8" s="241" customFormat="1" ht="15" customHeight="1">
      <c r="A9" s="262">
        <v>2</v>
      </c>
      <c r="B9" s="1557" t="s">
        <v>503</v>
      </c>
      <c r="C9" s="1557"/>
      <c r="D9" s="1558"/>
      <c r="E9" s="1553"/>
      <c r="F9" s="1554"/>
      <c r="G9" s="242" t="s">
        <v>296</v>
      </c>
      <c r="H9" s="244">
        <v>135</v>
      </c>
    </row>
    <row r="10" spans="1:8" s="241" customFormat="1" ht="15" customHeight="1">
      <c r="A10" s="262">
        <v>3</v>
      </c>
      <c r="B10" s="1555" t="s">
        <v>297</v>
      </c>
      <c r="C10" s="1555"/>
      <c r="D10" s="1556"/>
      <c r="E10" s="1553"/>
      <c r="F10" s="1554"/>
      <c r="G10" s="242" t="s">
        <v>296</v>
      </c>
      <c r="H10" s="244">
        <v>233</v>
      </c>
    </row>
    <row r="11" spans="1:8" s="241" customFormat="1" ht="15" customHeight="1">
      <c r="A11" s="262">
        <v>4</v>
      </c>
      <c r="B11" s="1557" t="s">
        <v>298</v>
      </c>
      <c r="C11" s="1557"/>
      <c r="D11" s="1558"/>
      <c r="E11" s="1553"/>
      <c r="F11" s="1554"/>
      <c r="G11" s="242" t="s">
        <v>296</v>
      </c>
      <c r="H11" s="244">
        <v>233</v>
      </c>
    </row>
    <row r="12" spans="1:8" s="241" customFormat="1" ht="15" customHeight="1">
      <c r="A12" s="262">
        <v>5</v>
      </c>
      <c r="B12" s="1557" t="s">
        <v>446</v>
      </c>
      <c r="C12" s="1557"/>
      <c r="D12" s="1558"/>
      <c r="E12" s="1553"/>
      <c r="F12" s="1554"/>
      <c r="G12" s="242" t="s">
        <v>296</v>
      </c>
      <c r="H12" s="244">
        <v>222</v>
      </c>
    </row>
    <row r="13" spans="1:8" s="241" customFormat="1" ht="15" customHeight="1">
      <c r="A13" s="262">
        <v>6</v>
      </c>
      <c r="B13" s="1557" t="s">
        <v>447</v>
      </c>
      <c r="C13" s="1557"/>
      <c r="D13" s="1558"/>
      <c r="E13" s="1553"/>
      <c r="F13" s="1554"/>
      <c r="G13" s="242" t="s">
        <v>296</v>
      </c>
      <c r="H13" s="244">
        <v>240</v>
      </c>
    </row>
    <row r="14" spans="1:8" s="241" customFormat="1" ht="15" customHeight="1">
      <c r="A14" s="262">
        <v>7</v>
      </c>
      <c r="B14" s="1557" t="s">
        <v>299</v>
      </c>
      <c r="C14" s="1557"/>
      <c r="D14" s="1558"/>
      <c r="E14" s="1553" t="s">
        <v>300</v>
      </c>
      <c r="F14" s="1554"/>
      <c r="G14" s="245" t="s">
        <v>301</v>
      </c>
      <c r="H14" s="244">
        <v>600</v>
      </c>
    </row>
    <row r="15" spans="1:8" s="241" customFormat="1" ht="15" customHeight="1">
      <c r="A15" s="262">
        <v>8</v>
      </c>
      <c r="B15" s="1570" t="s">
        <v>302</v>
      </c>
      <c r="C15" s="1570"/>
      <c r="D15" s="1571"/>
      <c r="E15" s="1572" t="s">
        <v>384</v>
      </c>
      <c r="F15" s="1573"/>
      <c r="G15" s="246" t="s">
        <v>301</v>
      </c>
      <c r="H15" s="244">
        <v>450</v>
      </c>
    </row>
    <row r="16" spans="1:8" s="241" customFormat="1" ht="15" customHeight="1">
      <c r="A16" s="262">
        <v>9</v>
      </c>
      <c r="B16" s="1557" t="s">
        <v>303</v>
      </c>
      <c r="C16" s="1557"/>
      <c r="D16" s="1558"/>
      <c r="E16" s="1553" t="s">
        <v>304</v>
      </c>
      <c r="F16" s="1554"/>
      <c r="G16" s="245" t="s">
        <v>301</v>
      </c>
      <c r="H16" s="244">
        <v>482</v>
      </c>
    </row>
    <row r="17" spans="1:8" s="241" customFormat="1" ht="15" customHeight="1">
      <c r="A17" s="262">
        <v>10</v>
      </c>
      <c r="B17" s="1557" t="s">
        <v>448</v>
      </c>
      <c r="C17" s="1557"/>
      <c r="D17" s="1558"/>
      <c r="E17" s="1553" t="s">
        <v>449</v>
      </c>
      <c r="F17" s="1554"/>
      <c r="G17" s="245" t="s">
        <v>315</v>
      </c>
      <c r="H17" s="244">
        <v>311</v>
      </c>
    </row>
    <row r="18" spans="1:8" s="241" customFormat="1" ht="15" customHeight="1">
      <c r="A18" s="262">
        <v>11</v>
      </c>
      <c r="B18" s="1557" t="s">
        <v>450</v>
      </c>
      <c r="C18" s="1557"/>
      <c r="D18" s="1558"/>
      <c r="E18" s="1553" t="s">
        <v>451</v>
      </c>
      <c r="F18" s="1554"/>
      <c r="G18" s="245" t="s">
        <v>452</v>
      </c>
      <c r="H18" s="244">
        <v>485</v>
      </c>
    </row>
    <row r="19" spans="1:8" s="241" customFormat="1" ht="15" customHeight="1">
      <c r="A19" s="263"/>
      <c r="B19" s="1549" t="s">
        <v>305</v>
      </c>
      <c r="C19" s="1549"/>
      <c r="D19" s="1550"/>
      <c r="E19" s="1551"/>
      <c r="F19" s="1552"/>
      <c r="G19" s="249"/>
      <c r="H19" s="248"/>
    </row>
    <row r="20" spans="1:8" s="241" customFormat="1" ht="15" customHeight="1">
      <c r="A20" s="262">
        <v>12</v>
      </c>
      <c r="B20" s="1557" t="s">
        <v>306</v>
      </c>
      <c r="C20" s="1557"/>
      <c r="D20" s="1558"/>
      <c r="E20" s="1553" t="s">
        <v>311</v>
      </c>
      <c r="F20" s="1554"/>
      <c r="G20" s="245" t="s">
        <v>311</v>
      </c>
      <c r="H20" s="244">
        <v>92</v>
      </c>
    </row>
    <row r="21" spans="1:8" s="241" customFormat="1" ht="15" customHeight="1">
      <c r="A21" s="262">
        <v>13</v>
      </c>
      <c r="B21" s="1557" t="s">
        <v>308</v>
      </c>
      <c r="C21" s="1557"/>
      <c r="D21" s="1558"/>
      <c r="E21" s="1553" t="s">
        <v>307</v>
      </c>
      <c r="F21" s="1554"/>
      <c r="G21" s="250" t="s">
        <v>307</v>
      </c>
      <c r="H21" s="244">
        <v>85</v>
      </c>
    </row>
    <row r="22" spans="1:8" s="241" customFormat="1" ht="15" customHeight="1">
      <c r="A22" s="262">
        <v>14</v>
      </c>
      <c r="B22" s="1557" t="s">
        <v>487</v>
      </c>
      <c r="C22" s="1557"/>
      <c r="D22" s="1558"/>
      <c r="E22" s="1553" t="s">
        <v>330</v>
      </c>
      <c r="F22" s="1554"/>
      <c r="G22" s="250" t="s">
        <v>330</v>
      </c>
      <c r="H22" s="244">
        <v>440</v>
      </c>
    </row>
    <row r="23" spans="1:8" s="241" customFormat="1" ht="15" customHeight="1">
      <c r="A23" s="262">
        <v>15</v>
      </c>
      <c r="B23" s="1557" t="s">
        <v>488</v>
      </c>
      <c r="C23" s="1557"/>
      <c r="D23" s="1558"/>
      <c r="E23" s="1553" t="s">
        <v>311</v>
      </c>
      <c r="F23" s="1554"/>
      <c r="G23" s="250" t="s">
        <v>311</v>
      </c>
      <c r="H23" s="244">
        <v>183</v>
      </c>
    </row>
    <row r="24" spans="1:8" s="241" customFormat="1" ht="15" customHeight="1">
      <c r="A24" s="262">
        <v>16</v>
      </c>
      <c r="B24" s="1557" t="s">
        <v>489</v>
      </c>
      <c r="C24" s="1557"/>
      <c r="D24" s="1558"/>
      <c r="E24" s="1553" t="s">
        <v>311</v>
      </c>
      <c r="F24" s="1554"/>
      <c r="G24" s="250" t="s">
        <v>311</v>
      </c>
      <c r="H24" s="244">
        <v>357</v>
      </c>
    </row>
    <row r="25" spans="1:8" s="241" customFormat="1" ht="15" customHeight="1">
      <c r="A25" s="262">
        <v>17</v>
      </c>
      <c r="B25" s="1557" t="s">
        <v>309</v>
      </c>
      <c r="C25" s="1557"/>
      <c r="D25" s="1558"/>
      <c r="E25" s="1553" t="s">
        <v>307</v>
      </c>
      <c r="F25" s="1554"/>
      <c r="G25" s="245" t="s">
        <v>307</v>
      </c>
      <c r="H25" s="244">
        <v>401</v>
      </c>
    </row>
    <row r="26" spans="1:8" s="241" customFormat="1" ht="15" customHeight="1">
      <c r="A26" s="262">
        <v>18</v>
      </c>
      <c r="B26" s="1557" t="s">
        <v>310</v>
      </c>
      <c r="C26" s="1557"/>
      <c r="D26" s="1558"/>
      <c r="E26" s="1553" t="s">
        <v>311</v>
      </c>
      <c r="F26" s="1554"/>
      <c r="G26" s="245" t="s">
        <v>311</v>
      </c>
      <c r="H26" s="244">
        <v>112</v>
      </c>
    </row>
    <row r="27" spans="1:8" s="241" customFormat="1" ht="15" customHeight="1">
      <c r="A27" s="262">
        <v>19</v>
      </c>
      <c r="B27" s="1557" t="s">
        <v>312</v>
      </c>
      <c r="C27" s="1557"/>
      <c r="D27" s="1558"/>
      <c r="E27" s="1553" t="s">
        <v>307</v>
      </c>
      <c r="F27" s="1554"/>
      <c r="G27" s="245" t="s">
        <v>307</v>
      </c>
      <c r="H27" s="244">
        <v>230</v>
      </c>
    </row>
    <row r="28" spans="1:8" s="241" customFormat="1" ht="15" customHeight="1">
      <c r="A28" s="262">
        <v>20</v>
      </c>
      <c r="B28" s="1557" t="s">
        <v>313</v>
      </c>
      <c r="C28" s="1557"/>
      <c r="D28" s="1558"/>
      <c r="E28" s="1553" t="s">
        <v>314</v>
      </c>
      <c r="F28" s="1554"/>
      <c r="G28" s="245" t="s">
        <v>315</v>
      </c>
      <c r="H28" s="244">
        <v>241</v>
      </c>
    </row>
    <row r="29" spans="1:8" s="241" customFormat="1" ht="15" customHeight="1">
      <c r="A29" s="262">
        <v>21</v>
      </c>
      <c r="B29" s="1557" t="s">
        <v>316</v>
      </c>
      <c r="C29" s="1557"/>
      <c r="D29" s="1558"/>
      <c r="E29" s="1553" t="s">
        <v>317</v>
      </c>
      <c r="F29" s="1554"/>
      <c r="G29" s="245" t="s">
        <v>315</v>
      </c>
      <c r="H29" s="244">
        <v>484</v>
      </c>
    </row>
    <row r="30" spans="1:8" s="241" customFormat="1" ht="15" customHeight="1">
      <c r="A30" s="262">
        <v>22</v>
      </c>
      <c r="B30" s="1557" t="s">
        <v>318</v>
      </c>
      <c r="C30" s="1557"/>
      <c r="D30" s="1558"/>
      <c r="E30" s="1553" t="s">
        <v>319</v>
      </c>
      <c r="F30" s="1554"/>
      <c r="G30" s="245" t="s">
        <v>301</v>
      </c>
      <c r="H30" s="244">
        <v>388</v>
      </c>
    </row>
    <row r="31" spans="1:8" s="241" customFormat="1" ht="15" customHeight="1">
      <c r="A31" s="262">
        <v>23</v>
      </c>
      <c r="B31" s="1557" t="s">
        <v>320</v>
      </c>
      <c r="C31" s="1557"/>
      <c r="D31" s="1558"/>
      <c r="E31" s="1553" t="s">
        <v>444</v>
      </c>
      <c r="F31" s="1554"/>
      <c r="G31" s="245" t="s">
        <v>301</v>
      </c>
      <c r="H31" s="244">
        <v>270</v>
      </c>
    </row>
    <row r="32" spans="1:8" s="241" customFormat="1" ht="15" customHeight="1">
      <c r="A32" s="262">
        <v>24</v>
      </c>
      <c r="B32" s="1557" t="s">
        <v>322</v>
      </c>
      <c r="C32" s="1557"/>
      <c r="D32" s="1558"/>
      <c r="E32" s="1553" t="s">
        <v>323</v>
      </c>
      <c r="F32" s="1554"/>
      <c r="G32" s="245" t="s">
        <v>301</v>
      </c>
      <c r="H32" s="244">
        <v>138</v>
      </c>
    </row>
    <row r="33" spans="1:8" s="252" customFormat="1" ht="15" customHeight="1">
      <c r="A33" s="262">
        <v>25</v>
      </c>
      <c r="B33" s="1570" t="s">
        <v>381</v>
      </c>
      <c r="C33" s="1570"/>
      <c r="D33" s="1571"/>
      <c r="E33" s="1572" t="s">
        <v>321</v>
      </c>
      <c r="F33" s="1573"/>
      <c r="G33" s="246" t="s">
        <v>301</v>
      </c>
      <c r="H33" s="244">
        <v>156</v>
      </c>
    </row>
    <row r="34" spans="1:8" s="241" customFormat="1" ht="15" customHeight="1">
      <c r="A34" s="262">
        <v>26</v>
      </c>
      <c r="B34" s="1557" t="s">
        <v>324</v>
      </c>
      <c r="C34" s="1557"/>
      <c r="D34" s="1558"/>
      <c r="E34" s="1553"/>
      <c r="F34" s="1554"/>
      <c r="G34" s="245" t="s">
        <v>307</v>
      </c>
      <c r="H34" s="251" t="s">
        <v>445</v>
      </c>
    </row>
    <row r="35" spans="1:8" s="241" customFormat="1" ht="15" customHeight="1">
      <c r="A35" s="263"/>
      <c r="B35" s="1549" t="s">
        <v>325</v>
      </c>
      <c r="C35" s="1549"/>
      <c r="D35" s="1550"/>
      <c r="E35" s="1551"/>
      <c r="F35" s="1552"/>
      <c r="G35" s="247"/>
      <c r="H35" s="248"/>
    </row>
    <row r="36" spans="1:8" s="241" customFormat="1" ht="15" customHeight="1">
      <c r="A36" s="262">
        <v>27</v>
      </c>
      <c r="B36" s="1557" t="s">
        <v>326</v>
      </c>
      <c r="C36" s="1557"/>
      <c r="D36" s="1558"/>
      <c r="E36" s="1553" t="s">
        <v>327</v>
      </c>
      <c r="F36" s="1554"/>
      <c r="G36" s="245" t="s">
        <v>301</v>
      </c>
      <c r="H36" s="244">
        <v>371</v>
      </c>
    </row>
    <row r="37" spans="1:8" s="241" customFormat="1" ht="15" customHeight="1">
      <c r="A37" s="262">
        <v>28</v>
      </c>
      <c r="B37" s="1557" t="s">
        <v>328</v>
      </c>
      <c r="C37" s="1557"/>
      <c r="D37" s="1558"/>
      <c r="E37" s="1553" t="s">
        <v>329</v>
      </c>
      <c r="F37" s="1554"/>
      <c r="G37" s="245" t="s">
        <v>330</v>
      </c>
      <c r="H37" s="244" t="s">
        <v>445</v>
      </c>
    </row>
    <row r="38" spans="1:8" s="241" customFormat="1" ht="15" customHeight="1">
      <c r="A38" s="263"/>
      <c r="B38" s="1549" t="s">
        <v>338</v>
      </c>
      <c r="C38" s="1549"/>
      <c r="D38" s="1550"/>
      <c r="E38" s="1551"/>
      <c r="F38" s="1552"/>
      <c r="G38" s="247"/>
      <c r="H38" s="248"/>
    </row>
    <row r="39" spans="1:8" s="241" customFormat="1" ht="15" customHeight="1">
      <c r="A39" s="262">
        <v>29</v>
      </c>
      <c r="B39" s="1557" t="s">
        <v>339</v>
      </c>
      <c r="C39" s="1557"/>
      <c r="D39" s="1558"/>
      <c r="E39" s="1553" t="s">
        <v>340</v>
      </c>
      <c r="F39" s="1554"/>
      <c r="G39" s="245" t="s">
        <v>301</v>
      </c>
      <c r="H39" s="244">
        <v>751</v>
      </c>
    </row>
    <row r="40" spans="1:8" s="241" customFormat="1" ht="15" customHeight="1">
      <c r="A40" s="262">
        <v>30</v>
      </c>
      <c r="B40" s="1557" t="s">
        <v>453</v>
      </c>
      <c r="C40" s="1557"/>
      <c r="D40" s="1558"/>
      <c r="E40" s="1553" t="s">
        <v>454</v>
      </c>
      <c r="F40" s="1554"/>
      <c r="G40" s="345" t="s">
        <v>455</v>
      </c>
      <c r="H40" s="243">
        <v>179</v>
      </c>
    </row>
    <row r="41" spans="1:8" s="241" customFormat="1" ht="15" customHeight="1">
      <c r="A41" s="262">
        <v>31</v>
      </c>
      <c r="B41" s="1557" t="s">
        <v>457</v>
      </c>
      <c r="C41" s="1557"/>
      <c r="D41" s="1558"/>
      <c r="E41" s="1553" t="s">
        <v>458</v>
      </c>
      <c r="F41" s="1554"/>
      <c r="G41" s="345" t="s">
        <v>455</v>
      </c>
      <c r="H41" s="243">
        <v>308</v>
      </c>
    </row>
    <row r="42" spans="1:8" s="241" customFormat="1" ht="15" customHeight="1">
      <c r="A42" s="262">
        <v>32</v>
      </c>
      <c r="B42" s="1557" t="s">
        <v>456</v>
      </c>
      <c r="C42" s="1557"/>
      <c r="D42" s="1558"/>
      <c r="E42" s="1553"/>
      <c r="F42" s="1554"/>
      <c r="G42" s="345" t="s">
        <v>455</v>
      </c>
      <c r="H42" s="243">
        <v>214</v>
      </c>
    </row>
    <row r="43" spans="1:8" s="241" customFormat="1" ht="15" customHeight="1">
      <c r="A43" s="262">
        <v>33</v>
      </c>
      <c r="B43" s="1557" t="s">
        <v>459</v>
      </c>
      <c r="C43" s="1557"/>
      <c r="D43" s="1558"/>
      <c r="E43" s="1553" t="s">
        <v>296</v>
      </c>
      <c r="F43" s="1554"/>
      <c r="G43" s="345" t="s">
        <v>455</v>
      </c>
      <c r="H43" s="243">
        <v>207</v>
      </c>
    </row>
    <row r="44" spans="1:8" s="241" customFormat="1" ht="15" customHeight="1">
      <c r="A44" s="275"/>
      <c r="B44" s="1578" t="s">
        <v>331</v>
      </c>
      <c r="C44" s="1578"/>
      <c r="D44" s="1579"/>
      <c r="E44" s="1568"/>
      <c r="F44" s="1569"/>
      <c r="G44" s="276"/>
      <c r="H44" s="277"/>
    </row>
    <row r="45" spans="1:8" s="241" customFormat="1" ht="15" customHeight="1">
      <c r="A45" s="262">
        <v>34</v>
      </c>
      <c r="B45" s="1557" t="s">
        <v>332</v>
      </c>
      <c r="C45" s="1557"/>
      <c r="D45" s="1558"/>
      <c r="E45" s="1553" t="s">
        <v>333</v>
      </c>
      <c r="F45" s="1554"/>
      <c r="G45" s="245" t="s">
        <v>301</v>
      </c>
      <c r="H45" s="244">
        <v>350</v>
      </c>
    </row>
    <row r="46" spans="1:8" s="241" customFormat="1" ht="15" customHeight="1">
      <c r="A46" s="262">
        <v>35</v>
      </c>
      <c r="B46" s="1557" t="s">
        <v>334</v>
      </c>
      <c r="C46" s="1557"/>
      <c r="D46" s="1558"/>
      <c r="E46" s="1553" t="s">
        <v>335</v>
      </c>
      <c r="F46" s="1554"/>
      <c r="G46" s="245" t="s">
        <v>336</v>
      </c>
      <c r="H46" s="244">
        <v>589</v>
      </c>
    </row>
    <row r="47" spans="1:8" s="241" customFormat="1" ht="15" customHeight="1">
      <c r="A47" s="262">
        <v>36</v>
      </c>
      <c r="B47" s="1557" t="s">
        <v>552</v>
      </c>
      <c r="C47" s="1557"/>
      <c r="D47" s="1558"/>
      <c r="E47" s="1553" t="s">
        <v>296</v>
      </c>
      <c r="F47" s="1554"/>
      <c r="G47" s="245" t="s">
        <v>315</v>
      </c>
      <c r="H47" s="244">
        <v>185</v>
      </c>
    </row>
    <row r="48" spans="1:8" s="241" customFormat="1" ht="15" customHeight="1">
      <c r="A48" s="262">
        <v>37</v>
      </c>
      <c r="B48" s="1557" t="s">
        <v>460</v>
      </c>
      <c r="C48" s="1557"/>
      <c r="D48" s="1558"/>
      <c r="E48" s="1553" t="s">
        <v>461</v>
      </c>
      <c r="F48" s="1554"/>
      <c r="G48" s="245" t="s">
        <v>315</v>
      </c>
      <c r="H48" s="244">
        <v>233</v>
      </c>
    </row>
    <row r="49" spans="1:8" s="241" customFormat="1" ht="15" customHeight="1">
      <c r="A49" s="262">
        <v>38</v>
      </c>
      <c r="B49" s="1557" t="s">
        <v>462</v>
      </c>
      <c r="C49" s="1557"/>
      <c r="D49" s="1558"/>
      <c r="E49" s="1553" t="s">
        <v>344</v>
      </c>
      <c r="F49" s="1554"/>
      <c r="G49" s="245" t="s">
        <v>330</v>
      </c>
      <c r="H49" s="244">
        <v>118</v>
      </c>
    </row>
    <row r="50" spans="1:8" s="241" customFormat="1" ht="15" customHeight="1">
      <c r="A50" s="262">
        <v>39</v>
      </c>
      <c r="B50" s="1557" t="s">
        <v>463</v>
      </c>
      <c r="C50" s="1557"/>
      <c r="D50" s="1558"/>
      <c r="E50" s="1553" t="s">
        <v>464</v>
      </c>
      <c r="F50" s="1554"/>
      <c r="G50" s="245" t="s">
        <v>315</v>
      </c>
      <c r="H50" s="244">
        <v>440</v>
      </c>
    </row>
    <row r="51" spans="1:8" s="241" customFormat="1" ht="15" customHeight="1">
      <c r="A51" s="262">
        <v>40</v>
      </c>
      <c r="B51" s="1557" t="s">
        <v>465</v>
      </c>
      <c r="C51" s="1557"/>
      <c r="D51" s="1558"/>
      <c r="E51" s="1553" t="s">
        <v>495</v>
      </c>
      <c r="F51" s="1554"/>
      <c r="G51" s="245" t="s">
        <v>301</v>
      </c>
      <c r="H51" s="244">
        <v>314</v>
      </c>
    </row>
    <row r="52" spans="1:8" s="241" customFormat="1" ht="15" customHeight="1">
      <c r="A52" s="262">
        <v>41</v>
      </c>
      <c r="B52" s="1557" t="s">
        <v>546</v>
      </c>
      <c r="C52" s="1557"/>
      <c r="D52" s="1558"/>
      <c r="E52" s="1553" t="s">
        <v>547</v>
      </c>
      <c r="F52" s="1554"/>
      <c r="G52" s="245" t="s">
        <v>337</v>
      </c>
      <c r="H52" s="244">
        <v>451</v>
      </c>
    </row>
    <row r="53" spans="1:8" s="241" customFormat="1" ht="15" customHeight="1">
      <c r="A53" s="262">
        <v>42</v>
      </c>
      <c r="B53" s="1557" t="s">
        <v>466</v>
      </c>
      <c r="C53" s="1557"/>
      <c r="D53" s="1558"/>
      <c r="E53" s="1553" t="s">
        <v>467</v>
      </c>
      <c r="F53" s="1554"/>
      <c r="G53" s="245" t="s">
        <v>315</v>
      </c>
      <c r="H53" s="244">
        <v>228</v>
      </c>
    </row>
    <row r="54" spans="1:8" s="241" customFormat="1" ht="15" customHeight="1">
      <c r="A54" s="263"/>
      <c r="B54" s="1549" t="s">
        <v>341</v>
      </c>
      <c r="C54" s="1549"/>
      <c r="D54" s="1550"/>
      <c r="E54" s="1551"/>
      <c r="F54" s="1552"/>
      <c r="G54" s="247"/>
      <c r="H54" s="248"/>
    </row>
    <row r="55" spans="1:8" s="252" customFormat="1" ht="15" customHeight="1">
      <c r="A55" s="264">
        <v>43</v>
      </c>
      <c r="B55" s="1570" t="s">
        <v>342</v>
      </c>
      <c r="C55" s="1570"/>
      <c r="D55" s="1571"/>
      <c r="E55" s="1572" t="s">
        <v>368</v>
      </c>
      <c r="F55" s="1573"/>
      <c r="G55" s="246" t="s">
        <v>311</v>
      </c>
      <c r="H55" s="244">
        <v>330</v>
      </c>
    </row>
    <row r="56" spans="1:8" s="252" customFormat="1" ht="15" customHeight="1">
      <c r="A56" s="264">
        <v>44</v>
      </c>
      <c r="B56" s="1570" t="s">
        <v>468</v>
      </c>
      <c r="C56" s="1570"/>
      <c r="D56" s="1571"/>
      <c r="E56" s="1572" t="s">
        <v>469</v>
      </c>
      <c r="F56" s="1573"/>
      <c r="G56" s="246" t="s">
        <v>311</v>
      </c>
      <c r="H56" s="244">
        <v>514</v>
      </c>
    </row>
    <row r="57" spans="1:8" s="252" customFormat="1" ht="15" customHeight="1">
      <c r="A57" s="264">
        <v>45</v>
      </c>
      <c r="B57" s="1570" t="s">
        <v>470</v>
      </c>
      <c r="C57" s="1570"/>
      <c r="D57" s="1571"/>
      <c r="E57" s="1572" t="s">
        <v>471</v>
      </c>
      <c r="F57" s="1573"/>
      <c r="G57" s="246" t="s">
        <v>301</v>
      </c>
      <c r="H57" s="244">
        <v>629</v>
      </c>
    </row>
    <row r="58" spans="1:8" s="252" customFormat="1" ht="15" customHeight="1">
      <c r="A58" s="264">
        <v>46</v>
      </c>
      <c r="B58" s="1570" t="s">
        <v>550</v>
      </c>
      <c r="C58" s="1570"/>
      <c r="D58" s="1571"/>
      <c r="E58" s="1572" t="s">
        <v>551</v>
      </c>
      <c r="F58" s="1573"/>
      <c r="G58" s="246" t="s">
        <v>311</v>
      </c>
      <c r="H58" s="244">
        <v>535</v>
      </c>
    </row>
    <row r="59" spans="1:8" s="252" customFormat="1" ht="15" customHeight="1">
      <c r="A59" s="264">
        <v>47</v>
      </c>
      <c r="B59" s="1570" t="s">
        <v>548</v>
      </c>
      <c r="C59" s="1570"/>
      <c r="D59" s="1571"/>
      <c r="E59" s="1572" t="s">
        <v>549</v>
      </c>
      <c r="F59" s="1573"/>
      <c r="G59" s="246" t="s">
        <v>337</v>
      </c>
      <c r="H59" s="244">
        <v>328</v>
      </c>
    </row>
    <row r="60" spans="1:8" s="252" customFormat="1" ht="15" customHeight="1">
      <c r="A60" s="264">
        <v>48</v>
      </c>
      <c r="B60" s="1570" t="s">
        <v>472</v>
      </c>
      <c r="C60" s="1570"/>
      <c r="D60" s="1571"/>
      <c r="E60" s="1572" t="s">
        <v>473</v>
      </c>
      <c r="F60" s="1573"/>
      <c r="G60" s="246" t="s">
        <v>337</v>
      </c>
      <c r="H60" s="244">
        <v>307</v>
      </c>
    </row>
    <row r="61" spans="1:8" s="252" customFormat="1" ht="15" customHeight="1">
      <c r="A61" s="264">
        <v>49</v>
      </c>
      <c r="B61" s="1570" t="s">
        <v>474</v>
      </c>
      <c r="C61" s="1570"/>
      <c r="D61" s="1571"/>
      <c r="E61" s="1572" t="s">
        <v>475</v>
      </c>
      <c r="F61" s="1573"/>
      <c r="G61" s="246" t="s">
        <v>315</v>
      </c>
      <c r="H61" s="244">
        <v>293</v>
      </c>
    </row>
    <row r="62" spans="1:8" s="252" customFormat="1" ht="15" customHeight="1">
      <c r="A62" s="264">
        <v>50</v>
      </c>
      <c r="B62" s="1570" t="s">
        <v>480</v>
      </c>
      <c r="C62" s="1570"/>
      <c r="D62" s="1571"/>
      <c r="E62" s="1572" t="s">
        <v>481</v>
      </c>
      <c r="F62" s="1573"/>
      <c r="G62" s="246" t="s">
        <v>337</v>
      </c>
      <c r="H62" s="244">
        <v>164</v>
      </c>
    </row>
    <row r="63" spans="1:8" s="252" customFormat="1" ht="15" customHeight="1">
      <c r="A63" s="264">
        <v>51</v>
      </c>
      <c r="B63" s="1570" t="s">
        <v>476</v>
      </c>
      <c r="C63" s="1570"/>
      <c r="D63" s="1571"/>
      <c r="E63" s="1572" t="s">
        <v>477</v>
      </c>
      <c r="F63" s="1573"/>
      <c r="G63" s="246" t="s">
        <v>311</v>
      </c>
      <c r="H63" s="244">
        <v>329</v>
      </c>
    </row>
    <row r="64" spans="1:8" s="252" customFormat="1" ht="15" customHeight="1">
      <c r="A64" s="264">
        <v>52</v>
      </c>
      <c r="B64" s="1570" t="s">
        <v>478</v>
      </c>
      <c r="C64" s="1570"/>
      <c r="D64" s="1571"/>
      <c r="E64" s="1572" t="s">
        <v>479</v>
      </c>
      <c r="F64" s="1573"/>
      <c r="G64" s="246" t="s">
        <v>311</v>
      </c>
      <c r="H64" s="244">
        <v>321</v>
      </c>
    </row>
    <row r="65" spans="1:8" s="252" customFormat="1" ht="15" customHeight="1">
      <c r="A65" s="264">
        <v>53</v>
      </c>
      <c r="B65" s="1570" t="s">
        <v>343</v>
      </c>
      <c r="C65" s="1570"/>
      <c r="D65" s="1571"/>
      <c r="E65" s="1572" t="s">
        <v>344</v>
      </c>
      <c r="F65" s="1573"/>
      <c r="G65" s="246" t="s">
        <v>311</v>
      </c>
      <c r="H65" s="244">
        <v>316</v>
      </c>
    </row>
    <row r="66" spans="1:8" s="252" customFormat="1" ht="15" customHeight="1">
      <c r="A66" s="264">
        <v>54</v>
      </c>
      <c r="B66" s="1570" t="s">
        <v>345</v>
      </c>
      <c r="C66" s="1570"/>
      <c r="D66" s="1571"/>
      <c r="E66" s="1572" t="s">
        <v>346</v>
      </c>
      <c r="F66" s="1573"/>
      <c r="G66" s="246" t="s">
        <v>311</v>
      </c>
      <c r="H66" s="244">
        <v>241</v>
      </c>
    </row>
    <row r="67" spans="1:8" s="241" customFormat="1" ht="15" customHeight="1">
      <c r="A67" s="264">
        <v>55</v>
      </c>
      <c r="B67" s="1557" t="s">
        <v>360</v>
      </c>
      <c r="C67" s="1557"/>
      <c r="D67" s="1558"/>
      <c r="E67" s="1553" t="s">
        <v>347</v>
      </c>
      <c r="F67" s="1554"/>
      <c r="G67" s="245" t="s">
        <v>337</v>
      </c>
      <c r="H67" s="244">
        <v>389</v>
      </c>
    </row>
    <row r="68" spans="1:8" s="241" customFormat="1" ht="15" customHeight="1">
      <c r="A68" s="264">
        <v>56</v>
      </c>
      <c r="B68" s="1557" t="s">
        <v>361</v>
      </c>
      <c r="C68" s="1557"/>
      <c r="D68" s="1558"/>
      <c r="E68" s="1553" t="s">
        <v>347</v>
      </c>
      <c r="F68" s="1554"/>
      <c r="G68" s="245" t="s">
        <v>337</v>
      </c>
      <c r="H68" s="244">
        <v>389</v>
      </c>
    </row>
    <row r="69" spans="1:8" s="241" customFormat="1" ht="15" customHeight="1">
      <c r="A69" s="264">
        <v>57</v>
      </c>
      <c r="B69" s="1557" t="s">
        <v>362</v>
      </c>
      <c r="C69" s="1557"/>
      <c r="D69" s="1558"/>
      <c r="E69" s="1553" t="s">
        <v>347</v>
      </c>
      <c r="F69" s="1554"/>
      <c r="G69" s="245" t="s">
        <v>337</v>
      </c>
      <c r="H69" s="244">
        <v>389</v>
      </c>
    </row>
    <row r="70" spans="1:8" s="241" customFormat="1" ht="15" customHeight="1">
      <c r="A70" s="264">
        <v>58</v>
      </c>
      <c r="B70" s="1557" t="s">
        <v>482</v>
      </c>
      <c r="C70" s="1557"/>
      <c r="D70" s="1558"/>
      <c r="E70" s="1553" t="s">
        <v>483</v>
      </c>
      <c r="F70" s="1554"/>
      <c r="G70" s="245" t="s">
        <v>337</v>
      </c>
      <c r="H70" s="244">
        <v>257</v>
      </c>
    </row>
    <row r="71" spans="1:8" s="241" customFormat="1" ht="15" customHeight="1">
      <c r="A71" s="264">
        <v>59</v>
      </c>
      <c r="B71" s="1557" t="s">
        <v>484</v>
      </c>
      <c r="C71" s="1557"/>
      <c r="D71" s="1558"/>
      <c r="E71" s="1553" t="s">
        <v>485</v>
      </c>
      <c r="F71" s="1554"/>
      <c r="G71" s="245" t="s">
        <v>337</v>
      </c>
      <c r="H71" s="244">
        <v>386</v>
      </c>
    </row>
    <row r="72" spans="1:8" s="241" customFormat="1" ht="15" customHeight="1">
      <c r="A72" s="264">
        <v>60</v>
      </c>
      <c r="B72" s="1557" t="s">
        <v>486</v>
      </c>
      <c r="C72" s="1557"/>
      <c r="D72" s="1558"/>
      <c r="E72" s="1553" t="s">
        <v>346</v>
      </c>
      <c r="F72" s="1554"/>
      <c r="G72" s="245" t="s">
        <v>337</v>
      </c>
      <c r="H72" s="244">
        <v>283</v>
      </c>
    </row>
    <row r="73" spans="1:8" s="241" customFormat="1" ht="15" customHeight="1">
      <c r="A73" s="264">
        <v>61</v>
      </c>
      <c r="B73" s="1557" t="s">
        <v>348</v>
      </c>
      <c r="C73" s="1557"/>
      <c r="D73" s="1558"/>
      <c r="E73" s="1553" t="s">
        <v>296</v>
      </c>
      <c r="F73" s="1554"/>
      <c r="G73" s="245" t="s">
        <v>311</v>
      </c>
      <c r="H73" s="244">
        <v>105</v>
      </c>
    </row>
    <row r="74" spans="1:8" s="241" customFormat="1" ht="15" customHeight="1">
      <c r="A74" s="264">
        <v>62</v>
      </c>
      <c r="B74" s="1557" t="s">
        <v>349</v>
      </c>
      <c r="C74" s="1557"/>
      <c r="D74" s="1558"/>
      <c r="E74" s="1553" t="s">
        <v>350</v>
      </c>
      <c r="F74" s="1554"/>
      <c r="G74" s="245" t="s">
        <v>311</v>
      </c>
      <c r="H74" s="244">
        <v>294</v>
      </c>
    </row>
    <row r="75" spans="1:8" s="252" customFormat="1" ht="15" customHeight="1">
      <c r="A75" s="264">
        <v>63</v>
      </c>
      <c r="B75" s="1570" t="s">
        <v>382</v>
      </c>
      <c r="C75" s="1570"/>
      <c r="D75" s="1571"/>
      <c r="E75" s="1572" t="s">
        <v>383</v>
      </c>
      <c r="F75" s="1573"/>
      <c r="G75" s="246" t="s">
        <v>311</v>
      </c>
      <c r="H75" s="244">
        <v>343</v>
      </c>
    </row>
    <row r="76" spans="1:8" s="241" customFormat="1" ht="15" customHeight="1">
      <c r="A76" s="264">
        <v>64</v>
      </c>
      <c r="B76" s="1557" t="s">
        <v>351</v>
      </c>
      <c r="C76" s="1557"/>
      <c r="D76" s="1558"/>
      <c r="E76" s="1553" t="s">
        <v>352</v>
      </c>
      <c r="F76" s="1554"/>
      <c r="G76" s="245" t="s">
        <v>311</v>
      </c>
      <c r="H76" s="244">
        <v>449</v>
      </c>
    </row>
    <row r="77" spans="1:8" s="252" customFormat="1" ht="15" customHeight="1">
      <c r="A77" s="264">
        <v>65</v>
      </c>
      <c r="B77" s="1570" t="s">
        <v>354</v>
      </c>
      <c r="C77" s="1570"/>
      <c r="D77" s="1571"/>
      <c r="E77" s="1572" t="s">
        <v>353</v>
      </c>
      <c r="F77" s="1573"/>
      <c r="G77" s="246" t="s">
        <v>301</v>
      </c>
      <c r="H77" s="244">
        <v>212</v>
      </c>
    </row>
    <row r="78" spans="1:8" s="252" customFormat="1" ht="15" customHeight="1">
      <c r="A78" s="264">
        <v>66</v>
      </c>
      <c r="B78" s="1570" t="s">
        <v>355</v>
      </c>
      <c r="C78" s="1570"/>
      <c r="D78" s="1571"/>
      <c r="E78" s="1572" t="s">
        <v>368</v>
      </c>
      <c r="F78" s="1573"/>
      <c r="G78" s="246" t="s">
        <v>311</v>
      </c>
      <c r="H78" s="244">
        <v>309</v>
      </c>
    </row>
    <row r="79" spans="1:8" s="241" customFormat="1" ht="15" customHeight="1">
      <c r="A79" s="264">
        <v>67</v>
      </c>
      <c r="B79" s="1557" t="s">
        <v>356</v>
      </c>
      <c r="C79" s="1557"/>
      <c r="D79" s="1558"/>
      <c r="E79" s="1553" t="s">
        <v>357</v>
      </c>
      <c r="F79" s="1554"/>
      <c r="G79" s="253" t="s">
        <v>311</v>
      </c>
      <c r="H79" s="244">
        <v>301</v>
      </c>
    </row>
    <row r="80" spans="1:8" s="241" customFormat="1" ht="15" customHeight="1" thickBot="1">
      <c r="A80" s="264">
        <v>68</v>
      </c>
      <c r="B80" s="1574" t="s">
        <v>358</v>
      </c>
      <c r="C80" s="1574"/>
      <c r="D80" s="1575"/>
      <c r="E80" s="1576" t="s">
        <v>359</v>
      </c>
      <c r="F80" s="1577"/>
      <c r="G80" s="326" t="s">
        <v>311</v>
      </c>
      <c r="H80" s="327">
        <v>301</v>
      </c>
    </row>
    <row r="81" spans="2:8" ht="15" customHeight="1" thickTop="1">
      <c r="B81" s="325"/>
      <c r="C81" s="325"/>
      <c r="D81" s="325"/>
      <c r="E81" s="234"/>
      <c r="F81" s="234"/>
      <c r="G81" s="234"/>
      <c r="H81" s="234"/>
    </row>
  </sheetData>
  <mergeCells count="155">
    <mergeCell ref="B56:D56"/>
    <mergeCell ref="E56:F56"/>
    <mergeCell ref="B59:D59"/>
    <mergeCell ref="E59:F59"/>
    <mergeCell ref="B58:D58"/>
    <mergeCell ref="E24:F24"/>
    <mergeCell ref="B63:D63"/>
    <mergeCell ref="B61:D61"/>
    <mergeCell ref="E63:F63"/>
    <mergeCell ref="B50:D50"/>
    <mergeCell ref="E50:F50"/>
    <mergeCell ref="E51:F51"/>
    <mergeCell ref="E60:F60"/>
    <mergeCell ref="B54:D54"/>
    <mergeCell ref="E55:F55"/>
    <mergeCell ref="E25:F25"/>
    <mergeCell ref="B43:D43"/>
    <mergeCell ref="B51:D51"/>
    <mergeCell ref="B48:D48"/>
    <mergeCell ref="E48:F48"/>
    <mergeCell ref="B55:D55"/>
    <mergeCell ref="B46:D46"/>
    <mergeCell ref="B53:D53"/>
    <mergeCell ref="E53:F53"/>
    <mergeCell ref="E46:F46"/>
    <mergeCell ref="B52:D52"/>
    <mergeCell ref="E52:F52"/>
    <mergeCell ref="E72:F72"/>
    <mergeCell ref="B22:D22"/>
    <mergeCell ref="E22:F22"/>
    <mergeCell ref="B23:D23"/>
    <mergeCell ref="E23:F23"/>
    <mergeCell ref="B24:D24"/>
    <mergeCell ref="E54:F54"/>
    <mergeCell ref="B25:D25"/>
    <mergeCell ref="B64:D64"/>
    <mergeCell ref="E64:F64"/>
    <mergeCell ref="B62:D62"/>
    <mergeCell ref="E62:F62"/>
    <mergeCell ref="B57:D57"/>
    <mergeCell ref="E57:F57"/>
    <mergeCell ref="E61:F61"/>
    <mergeCell ref="E58:F58"/>
    <mergeCell ref="B60:D60"/>
    <mergeCell ref="B40:D40"/>
    <mergeCell ref="E40:F40"/>
    <mergeCell ref="B49:D49"/>
    <mergeCell ref="E49:F49"/>
    <mergeCell ref="B37:D37"/>
    <mergeCell ref="E29:F29"/>
    <mergeCell ref="B26:D26"/>
    <mergeCell ref="B16:D16"/>
    <mergeCell ref="E16:F16"/>
    <mergeCell ref="B14:D14"/>
    <mergeCell ref="E14:F14"/>
    <mergeCell ref="B15:D15"/>
    <mergeCell ref="E15:F15"/>
    <mergeCell ref="E26:F26"/>
    <mergeCell ref="B27:D27"/>
    <mergeCell ref="E27:F27"/>
    <mergeCell ref="B30:D30"/>
    <mergeCell ref="E30:F30"/>
    <mergeCell ref="B28:D28"/>
    <mergeCell ref="E28:F28"/>
    <mergeCell ref="B29:D29"/>
    <mergeCell ref="E20:F20"/>
    <mergeCell ref="B21:D21"/>
    <mergeCell ref="E21:F21"/>
    <mergeCell ref="E67:F67"/>
    <mergeCell ref="B17:D17"/>
    <mergeCell ref="E17:F17"/>
    <mergeCell ref="B18:D18"/>
    <mergeCell ref="E18:F18"/>
    <mergeCell ref="B66:D66"/>
    <mergeCell ref="E66:F66"/>
    <mergeCell ref="B67:D67"/>
    <mergeCell ref="B32:D32"/>
    <mergeCell ref="B44:D44"/>
    <mergeCell ref="B33:D33"/>
    <mergeCell ref="E33:F33"/>
    <mergeCell ref="B31:D31"/>
    <mergeCell ref="B41:D41"/>
    <mergeCell ref="B34:D34"/>
    <mergeCell ref="E34:F34"/>
    <mergeCell ref="E37:F37"/>
    <mergeCell ref="B36:D36"/>
    <mergeCell ref="E36:F36"/>
    <mergeCell ref="B35:D35"/>
    <mergeCell ref="E35:F35"/>
    <mergeCell ref="E31:F31"/>
    <mergeCell ref="E32:F32"/>
    <mergeCell ref="B20:D20"/>
    <mergeCell ref="B80:D80"/>
    <mergeCell ref="E80:F80"/>
    <mergeCell ref="B79:D79"/>
    <mergeCell ref="E79:F79"/>
    <mergeCell ref="E71:F71"/>
    <mergeCell ref="B78:D78"/>
    <mergeCell ref="B77:D77"/>
    <mergeCell ref="E77:F77"/>
    <mergeCell ref="B73:D73"/>
    <mergeCell ref="E73:F73"/>
    <mergeCell ref="E78:F78"/>
    <mergeCell ref="B76:D76"/>
    <mergeCell ref="E76:F76"/>
    <mergeCell ref="E74:F74"/>
    <mergeCell ref="B75:D75"/>
    <mergeCell ref="E75:F75"/>
    <mergeCell ref="E41:F41"/>
    <mergeCell ref="E44:F44"/>
    <mergeCell ref="B38:D38"/>
    <mergeCell ref="E38:F38"/>
    <mergeCell ref="B65:D65"/>
    <mergeCell ref="B70:D70"/>
    <mergeCell ref="B68:D68"/>
    <mergeCell ref="E68:F68"/>
    <mergeCell ref="B74:D74"/>
    <mergeCell ref="B72:D72"/>
    <mergeCell ref="E70:F70"/>
    <mergeCell ref="B71:D71"/>
    <mergeCell ref="E65:F65"/>
    <mergeCell ref="E43:F43"/>
    <mergeCell ref="B42:D42"/>
    <mergeCell ref="B39:D39"/>
    <mergeCell ref="E39:F39"/>
    <mergeCell ref="B45:D45"/>
    <mergeCell ref="E45:F45"/>
    <mergeCell ref="B47:D47"/>
    <mergeCell ref="E47:F47"/>
    <mergeCell ref="E42:F42"/>
    <mergeCell ref="B69:D69"/>
    <mergeCell ref="E69:F69"/>
    <mergeCell ref="G5:G6"/>
    <mergeCell ref="H5:H6"/>
    <mergeCell ref="B7:D7"/>
    <mergeCell ref="E7:F7"/>
    <mergeCell ref="A5:A6"/>
    <mergeCell ref="D1:E1"/>
    <mergeCell ref="B19:D19"/>
    <mergeCell ref="E19:F19"/>
    <mergeCell ref="E8:F8"/>
    <mergeCell ref="B10:D10"/>
    <mergeCell ref="E10:F10"/>
    <mergeCell ref="B11:D11"/>
    <mergeCell ref="E11:F11"/>
    <mergeCell ref="B9:D9"/>
    <mergeCell ref="E9:F9"/>
    <mergeCell ref="B8:D8"/>
    <mergeCell ref="B12:D12"/>
    <mergeCell ref="B13:D13"/>
    <mergeCell ref="E12:F12"/>
    <mergeCell ref="E13:F13"/>
    <mergeCell ref="A1:B1"/>
    <mergeCell ref="B5:D6"/>
    <mergeCell ref="E5:F6"/>
  </mergeCells>
  <phoneticPr fontId="8"/>
  <pageMargins left="0.51181102362204722" right="0.31496062992125984" top="0.55118110236220474" bottom="0.35433070866141736" header="0.31496062992125984" footer="0.31496062992125984"/>
  <pageSetup paperSize="9" scale="99" orientation="portrait" verticalDpi="0" r:id="rId1"/>
  <rowBreaks count="1" manualBreakCount="1">
    <brk id="5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4"/>
  <sheetViews>
    <sheetView view="pageBreakPreview" zoomScaleNormal="100" zoomScaleSheetLayoutView="100" workbookViewId="0">
      <selection activeCell="A5" sqref="A5:G5"/>
    </sheetView>
  </sheetViews>
  <sheetFormatPr defaultColWidth="9" defaultRowHeight="13"/>
  <cols>
    <col min="1" max="1" width="6.90625" style="139" customWidth="1"/>
    <col min="2" max="2" width="10.6328125" style="139" customWidth="1"/>
    <col min="3" max="3" width="9" style="139"/>
    <col min="4" max="4" width="9.6328125" style="139" customWidth="1"/>
    <col min="5" max="5" width="10.6328125" style="139" customWidth="1"/>
    <col min="6" max="6" width="10.90625" style="139" customWidth="1"/>
    <col min="7" max="7" width="11.26953125" style="139" customWidth="1"/>
    <col min="8" max="10" width="10.6328125" style="139" customWidth="1"/>
    <col min="11" max="11" width="9.90625" style="139" customWidth="1"/>
    <col min="12" max="12" width="3.453125" style="139" customWidth="1"/>
    <col min="13" max="16384" width="9" style="139"/>
  </cols>
  <sheetData>
    <row r="1" spans="1:11">
      <c r="A1" s="34" t="s">
        <v>25</v>
      </c>
      <c r="H1" s="140"/>
      <c r="I1" s="140"/>
      <c r="J1" s="140"/>
      <c r="K1" s="140"/>
    </row>
    <row r="2" spans="1:11">
      <c r="A2" s="680" t="s">
        <v>26</v>
      </c>
      <c r="B2" s="680"/>
      <c r="C2" s="680"/>
      <c r="D2" s="680"/>
      <c r="E2" s="680"/>
      <c r="F2" s="680"/>
      <c r="G2" s="681"/>
      <c r="H2" s="678" t="s">
        <v>161</v>
      </c>
      <c r="I2" s="684" t="s">
        <v>162</v>
      </c>
      <c r="J2" s="676" t="s">
        <v>163</v>
      </c>
      <c r="K2" s="678" t="s">
        <v>164</v>
      </c>
    </row>
    <row r="3" spans="1:11" ht="3.75" customHeight="1">
      <c r="A3" s="601"/>
      <c r="B3" s="601"/>
      <c r="C3" s="601"/>
      <c r="D3" s="601"/>
      <c r="E3" s="601"/>
      <c r="F3" s="601"/>
      <c r="G3" s="596"/>
      <c r="H3" s="679"/>
      <c r="I3" s="685"/>
      <c r="J3" s="677"/>
      <c r="K3" s="679"/>
    </row>
    <row r="4" spans="1:11" ht="18.75" customHeight="1">
      <c r="A4" s="601" t="s">
        <v>232</v>
      </c>
      <c r="B4" s="601"/>
      <c r="C4" s="601"/>
      <c r="D4" s="601"/>
      <c r="E4" s="601"/>
      <c r="F4" s="601"/>
      <c r="G4" s="596"/>
      <c r="H4" s="686"/>
      <c r="I4" s="601"/>
      <c r="J4" s="688"/>
      <c r="K4" s="686"/>
    </row>
    <row r="5" spans="1:11" ht="15.75" customHeight="1" thickBot="1">
      <c r="A5" s="682"/>
      <c r="B5" s="682"/>
      <c r="C5" s="682"/>
      <c r="D5" s="682"/>
      <c r="E5" s="682"/>
      <c r="F5" s="682"/>
      <c r="G5" s="683"/>
      <c r="H5" s="687"/>
      <c r="I5" s="601"/>
      <c r="J5" s="688"/>
      <c r="K5" s="689"/>
    </row>
    <row r="6" spans="1:11" ht="13.5" thickTop="1">
      <c r="A6" s="600"/>
      <c r="B6" s="602"/>
      <c r="C6" s="603"/>
      <c r="D6" s="603"/>
      <c r="E6" s="603"/>
      <c r="F6" s="603"/>
      <c r="G6" s="603"/>
      <c r="H6" s="603"/>
      <c r="I6" s="603"/>
      <c r="J6" s="603"/>
      <c r="K6" s="604"/>
    </row>
    <row r="7" spans="1:11" ht="17.25" customHeight="1">
      <c r="A7" s="600"/>
      <c r="B7" s="605" t="s">
        <v>241</v>
      </c>
      <c r="C7" s="606"/>
      <c r="D7" s="606"/>
      <c r="E7" s="606"/>
      <c r="F7" s="606"/>
      <c r="G7" s="606"/>
      <c r="H7" s="606"/>
      <c r="I7" s="606"/>
      <c r="J7" s="606"/>
      <c r="K7" s="607"/>
    </row>
    <row r="8" spans="1:11">
      <c r="A8" s="600"/>
      <c r="B8" s="642">
        <f ca="1">TODAY()</f>
        <v>44286</v>
      </c>
      <c r="C8" s="643"/>
      <c r="D8" s="643"/>
      <c r="E8" s="643"/>
      <c r="F8" s="643"/>
      <c r="G8" s="643"/>
      <c r="H8" s="643"/>
      <c r="I8" s="643"/>
      <c r="J8" s="643"/>
      <c r="K8" s="644"/>
    </row>
    <row r="9" spans="1:11" ht="15" customHeight="1">
      <c r="A9" s="600"/>
      <c r="B9" s="645" t="s">
        <v>233</v>
      </c>
      <c r="C9" s="601"/>
      <c r="D9" s="601"/>
      <c r="E9" s="601"/>
      <c r="F9" s="601"/>
      <c r="G9" s="601"/>
      <c r="H9" s="601"/>
      <c r="I9" s="601"/>
      <c r="J9" s="601"/>
      <c r="K9" s="600"/>
    </row>
    <row r="10" spans="1:11" ht="25" customHeight="1">
      <c r="A10" s="600"/>
      <c r="B10" s="48" t="s">
        <v>13</v>
      </c>
      <c r="C10" s="646" t="s">
        <v>46</v>
      </c>
      <c r="D10" s="647"/>
      <c r="E10" s="648"/>
      <c r="F10" s="619"/>
      <c r="G10" s="619"/>
      <c r="H10" s="619"/>
      <c r="I10" s="619"/>
      <c r="J10" s="619"/>
      <c r="K10" s="620"/>
    </row>
    <row r="11" spans="1:11" ht="25" customHeight="1">
      <c r="A11" s="600"/>
      <c r="B11" s="48" t="s">
        <v>27</v>
      </c>
      <c r="C11" s="654" t="s">
        <v>45</v>
      </c>
      <c r="D11" s="655"/>
      <c r="E11" s="648"/>
      <c r="F11" s="619"/>
      <c r="G11" s="619"/>
      <c r="H11" s="619"/>
      <c r="I11" s="619"/>
      <c r="J11" s="619"/>
      <c r="K11" s="620"/>
    </row>
    <row r="12" spans="1:11" ht="25" customHeight="1">
      <c r="A12" s="600"/>
      <c r="B12" s="49" t="s">
        <v>28</v>
      </c>
      <c r="C12" s="654" t="s">
        <v>47</v>
      </c>
      <c r="D12" s="655"/>
      <c r="E12" s="648"/>
      <c r="F12" s="619"/>
      <c r="G12" s="619"/>
      <c r="H12" s="619"/>
      <c r="I12" s="619"/>
      <c r="J12" s="619"/>
      <c r="K12" s="620"/>
    </row>
    <row r="13" spans="1:11" ht="22.5" customHeight="1">
      <c r="A13" s="600"/>
      <c r="B13" s="50" t="s">
        <v>29</v>
      </c>
      <c r="C13" s="654" t="s">
        <v>48</v>
      </c>
      <c r="D13" s="655"/>
      <c r="E13" s="149" t="s">
        <v>239</v>
      </c>
      <c r="F13" s="618"/>
      <c r="G13" s="671"/>
      <c r="H13" s="61" t="s">
        <v>123</v>
      </c>
      <c r="I13" s="618"/>
      <c r="J13" s="619"/>
      <c r="K13" s="620"/>
    </row>
    <row r="14" spans="1:11">
      <c r="A14" s="600"/>
      <c r="B14" s="645"/>
      <c r="C14" s="601"/>
      <c r="D14" s="601"/>
      <c r="E14" s="601"/>
      <c r="F14" s="601"/>
      <c r="G14" s="601"/>
      <c r="H14" s="601"/>
      <c r="I14" s="601"/>
      <c r="J14" s="601"/>
      <c r="K14" s="600"/>
    </row>
    <row r="15" spans="1:11">
      <c r="A15" s="600"/>
      <c r="B15" s="645" t="s">
        <v>125</v>
      </c>
      <c r="C15" s="601"/>
      <c r="D15" s="601"/>
      <c r="E15" s="601"/>
      <c r="F15" s="601"/>
      <c r="G15" s="601"/>
      <c r="H15" s="601"/>
      <c r="I15" s="601"/>
      <c r="J15" s="601"/>
      <c r="K15" s="600"/>
    </row>
    <row r="16" spans="1:11">
      <c r="A16" s="600"/>
      <c r="B16" s="649"/>
      <c r="C16" s="650"/>
      <c r="D16" s="650"/>
      <c r="E16" s="650"/>
      <c r="F16" s="650"/>
      <c r="G16" s="650"/>
      <c r="H16" s="650"/>
      <c r="I16" s="650"/>
      <c r="J16" s="650"/>
      <c r="K16" s="651"/>
    </row>
    <row r="17" spans="1:12">
      <c r="A17" s="600"/>
      <c r="B17" s="649" t="s">
        <v>30</v>
      </c>
      <c r="C17" s="650"/>
      <c r="D17" s="650"/>
      <c r="E17" s="650"/>
      <c r="F17" s="650"/>
      <c r="G17" s="650"/>
      <c r="H17" s="650"/>
      <c r="I17" s="650"/>
      <c r="J17" s="650"/>
      <c r="K17" s="651"/>
    </row>
    <row r="18" spans="1:12">
      <c r="A18" s="600"/>
      <c r="B18" s="656"/>
      <c r="C18" s="657"/>
      <c r="D18" s="657"/>
      <c r="E18" s="657"/>
      <c r="F18" s="657"/>
      <c r="G18" s="657"/>
      <c r="H18" s="657"/>
      <c r="I18" s="657"/>
      <c r="J18" s="657"/>
      <c r="K18" s="658"/>
    </row>
    <row r="19" spans="1:12" ht="13.5" customHeight="1">
      <c r="A19" s="600"/>
      <c r="B19" s="659" t="s">
        <v>31</v>
      </c>
      <c r="C19" s="627"/>
      <c r="D19" s="662"/>
      <c r="E19" s="663"/>
      <c r="F19" s="663"/>
      <c r="G19" s="663"/>
      <c r="H19" s="663"/>
      <c r="I19" s="663"/>
      <c r="J19" s="663"/>
      <c r="K19" s="664"/>
    </row>
    <row r="20" spans="1:12">
      <c r="A20" s="600"/>
      <c r="B20" s="660"/>
      <c r="C20" s="629"/>
      <c r="D20" s="665"/>
      <c r="E20" s="666"/>
      <c r="F20" s="666"/>
      <c r="G20" s="666"/>
      <c r="H20" s="666"/>
      <c r="I20" s="666"/>
      <c r="J20" s="666"/>
      <c r="K20" s="667"/>
    </row>
    <row r="21" spans="1:12">
      <c r="A21" s="600"/>
      <c r="B21" s="661"/>
      <c r="C21" s="631"/>
      <c r="D21" s="668"/>
      <c r="E21" s="669"/>
      <c r="F21" s="669"/>
      <c r="G21" s="669"/>
      <c r="H21" s="669"/>
      <c r="I21" s="669"/>
      <c r="J21" s="669"/>
      <c r="K21" s="670"/>
    </row>
    <row r="22" spans="1:12" ht="24" customHeight="1">
      <c r="A22" s="600"/>
      <c r="B22" s="659" t="s">
        <v>32</v>
      </c>
      <c r="C22" s="627"/>
      <c r="D22" s="621" t="s">
        <v>429</v>
      </c>
      <c r="E22" s="622"/>
      <c r="F22" s="622"/>
      <c r="G22" s="622"/>
      <c r="H22" s="672" t="s">
        <v>203</v>
      </c>
      <c r="I22" s="672"/>
      <c r="J22" s="672"/>
      <c r="K22" s="673"/>
    </row>
    <row r="23" spans="1:12" ht="24" customHeight="1">
      <c r="A23" s="600"/>
      <c r="B23" s="661"/>
      <c r="C23" s="631"/>
      <c r="D23" s="652" t="s">
        <v>430</v>
      </c>
      <c r="E23" s="653"/>
      <c r="F23" s="653"/>
      <c r="G23" s="653"/>
      <c r="H23" s="674" t="s">
        <v>204</v>
      </c>
      <c r="I23" s="674"/>
      <c r="J23" s="674"/>
      <c r="K23" s="675"/>
    </row>
    <row r="24" spans="1:12" ht="25" customHeight="1">
      <c r="A24" s="600"/>
      <c r="B24" s="565" t="s">
        <v>33</v>
      </c>
      <c r="C24" s="638"/>
      <c r="D24" s="612" t="s">
        <v>227</v>
      </c>
      <c r="E24" s="584"/>
      <c r="F24" s="583" t="s">
        <v>228</v>
      </c>
      <c r="G24" s="583"/>
      <c r="H24" s="583" t="s">
        <v>226</v>
      </c>
      <c r="I24" s="584"/>
      <c r="J24" s="584"/>
      <c r="K24" s="295"/>
    </row>
    <row r="25" spans="1:12" ht="18" customHeight="1">
      <c r="A25" s="600"/>
      <c r="B25" s="626" t="s">
        <v>126</v>
      </c>
      <c r="C25" s="627"/>
      <c r="D25" s="287" t="s">
        <v>392</v>
      </c>
      <c r="E25" s="623"/>
      <c r="F25" s="624"/>
      <c r="G25" s="625"/>
      <c r="H25" s="632" t="s">
        <v>171</v>
      </c>
      <c r="I25" s="634"/>
      <c r="J25" s="634"/>
      <c r="K25" s="635"/>
    </row>
    <row r="26" spans="1:12" ht="12" customHeight="1">
      <c r="A26" s="600"/>
      <c r="B26" s="628"/>
      <c r="C26" s="629"/>
      <c r="D26" s="613" t="s">
        <v>393</v>
      </c>
      <c r="E26" s="615"/>
      <c r="F26" s="615"/>
      <c r="G26" s="615"/>
      <c r="H26" s="633"/>
      <c r="I26" s="636"/>
      <c r="J26" s="636"/>
      <c r="K26" s="637"/>
    </row>
    <row r="27" spans="1:12" ht="27" customHeight="1" thickBot="1">
      <c r="A27" s="600"/>
      <c r="B27" s="630"/>
      <c r="C27" s="631"/>
      <c r="D27" s="614"/>
      <c r="E27" s="616"/>
      <c r="F27" s="616"/>
      <c r="G27" s="617"/>
      <c r="H27" s="148" t="s">
        <v>238</v>
      </c>
      <c r="I27" s="618"/>
      <c r="J27" s="619"/>
      <c r="K27" s="620"/>
    </row>
    <row r="28" spans="1:12" ht="20.149999999999999" customHeight="1" thickTop="1">
      <c r="A28" s="600"/>
      <c r="B28" s="58" t="s">
        <v>34</v>
      </c>
      <c r="C28" s="562" t="s">
        <v>102</v>
      </c>
      <c r="D28" s="562" t="s">
        <v>35</v>
      </c>
      <c r="E28" s="564" t="s">
        <v>36</v>
      </c>
      <c r="F28" s="565"/>
      <c r="G28" s="565"/>
      <c r="H28" s="565"/>
      <c r="I28" s="565"/>
      <c r="J28" s="566"/>
      <c r="K28" s="55" t="s">
        <v>167</v>
      </c>
    </row>
    <row r="29" spans="1:12" ht="25" customHeight="1">
      <c r="A29" s="600"/>
      <c r="B29" s="45" t="s">
        <v>24</v>
      </c>
      <c r="C29" s="563"/>
      <c r="D29" s="563"/>
      <c r="E29" s="45" t="s">
        <v>419</v>
      </c>
      <c r="F29" s="46" t="s">
        <v>420</v>
      </c>
      <c r="G29" s="310" t="s">
        <v>421</v>
      </c>
      <c r="H29" s="310" t="s">
        <v>37</v>
      </c>
      <c r="I29" s="47" t="s">
        <v>165</v>
      </c>
      <c r="J29" s="54" t="s">
        <v>166</v>
      </c>
      <c r="K29" s="56" t="s">
        <v>168</v>
      </c>
    </row>
    <row r="30" spans="1:12" ht="17.149999999999999" customHeight="1">
      <c r="A30" s="600"/>
      <c r="B30" s="572"/>
      <c r="C30" s="575" t="s">
        <v>202</v>
      </c>
      <c r="D30" s="131" t="str">
        <f>D24</f>
        <v>男　　人</v>
      </c>
      <c r="E30" s="585"/>
      <c r="F30" s="578"/>
      <c r="G30" s="585"/>
      <c r="H30" s="585"/>
      <c r="I30" s="567"/>
      <c r="J30" s="581"/>
      <c r="K30" s="641"/>
    </row>
    <row r="31" spans="1:12" ht="17.149999999999999" customHeight="1">
      <c r="A31" s="600"/>
      <c r="B31" s="573"/>
      <c r="C31" s="576"/>
      <c r="D31" s="131" t="str">
        <f>F24</f>
        <v>女　　人</v>
      </c>
      <c r="E31" s="586"/>
      <c r="F31" s="578"/>
      <c r="G31" s="586"/>
      <c r="H31" s="586"/>
      <c r="I31" s="568"/>
      <c r="J31" s="581"/>
      <c r="K31" s="639"/>
    </row>
    <row r="32" spans="1:12" ht="17.149999999999999" customHeight="1">
      <c r="A32" s="600"/>
      <c r="B32" s="574"/>
      <c r="C32" s="577"/>
      <c r="D32" s="132" t="str">
        <f>H24</f>
        <v>計　　　人</v>
      </c>
      <c r="E32" s="587"/>
      <c r="F32" s="579"/>
      <c r="G32" s="587"/>
      <c r="H32" s="587"/>
      <c r="I32" s="569"/>
      <c r="J32" s="582"/>
      <c r="K32" s="640"/>
    </row>
    <row r="33" spans="1:12" ht="17.149999999999999" customHeight="1">
      <c r="A33" s="600"/>
      <c r="B33" s="580"/>
      <c r="C33" s="575" t="s">
        <v>202</v>
      </c>
      <c r="D33" s="133" t="str">
        <f>D24</f>
        <v>男　　人</v>
      </c>
      <c r="E33" s="568"/>
      <c r="F33" s="578"/>
      <c r="G33" s="585"/>
      <c r="H33" s="585"/>
      <c r="I33" s="568"/>
      <c r="J33" s="581"/>
      <c r="K33" s="639"/>
    </row>
    <row r="34" spans="1:12" ht="17.149999999999999" customHeight="1">
      <c r="A34" s="600"/>
      <c r="B34" s="573"/>
      <c r="C34" s="576"/>
      <c r="D34" s="133" t="str">
        <f>F24</f>
        <v>女　　人</v>
      </c>
      <c r="E34" s="568"/>
      <c r="F34" s="578"/>
      <c r="G34" s="586"/>
      <c r="H34" s="586"/>
      <c r="I34" s="568"/>
      <c r="J34" s="581"/>
      <c r="K34" s="639"/>
    </row>
    <row r="35" spans="1:12" ht="17.149999999999999" customHeight="1">
      <c r="A35" s="600"/>
      <c r="B35" s="574"/>
      <c r="C35" s="577"/>
      <c r="D35" s="134" t="str">
        <f>H24</f>
        <v>計　　　人</v>
      </c>
      <c r="E35" s="569"/>
      <c r="F35" s="579"/>
      <c r="G35" s="587"/>
      <c r="H35" s="587"/>
      <c r="I35" s="569"/>
      <c r="J35" s="582"/>
      <c r="K35" s="640"/>
    </row>
    <row r="36" spans="1:12" ht="17.149999999999999" customHeight="1">
      <c r="A36" s="600"/>
      <c r="B36" s="580"/>
      <c r="C36" s="575" t="s">
        <v>202</v>
      </c>
      <c r="D36" s="133" t="str">
        <f>D24</f>
        <v>男　　人</v>
      </c>
      <c r="E36" s="567"/>
      <c r="F36" s="578"/>
      <c r="G36" s="585"/>
      <c r="H36" s="585"/>
      <c r="I36" s="568"/>
      <c r="J36" s="581"/>
      <c r="K36" s="639"/>
    </row>
    <row r="37" spans="1:12" ht="17.149999999999999" customHeight="1">
      <c r="A37" s="600"/>
      <c r="B37" s="573"/>
      <c r="C37" s="576"/>
      <c r="D37" s="133" t="str">
        <f>F24</f>
        <v>女　　人</v>
      </c>
      <c r="E37" s="568"/>
      <c r="F37" s="578"/>
      <c r="G37" s="586"/>
      <c r="H37" s="586"/>
      <c r="I37" s="568"/>
      <c r="J37" s="581"/>
      <c r="K37" s="639"/>
    </row>
    <row r="38" spans="1:12" ht="17.149999999999999" customHeight="1">
      <c r="A38" s="600"/>
      <c r="B38" s="574"/>
      <c r="C38" s="577"/>
      <c r="D38" s="134" t="str">
        <f>H24</f>
        <v>計　　　人</v>
      </c>
      <c r="E38" s="569"/>
      <c r="F38" s="579"/>
      <c r="G38" s="587"/>
      <c r="H38" s="587"/>
      <c r="I38" s="569"/>
      <c r="J38" s="582"/>
      <c r="K38" s="640"/>
    </row>
    <row r="39" spans="1:12" ht="17.149999999999999" customHeight="1">
      <c r="A39" s="600"/>
      <c r="B39" s="580"/>
      <c r="C39" s="575" t="s">
        <v>202</v>
      </c>
      <c r="D39" s="133" t="str">
        <f>D24</f>
        <v>男　　人</v>
      </c>
      <c r="E39" s="568"/>
      <c r="F39" s="578"/>
      <c r="G39" s="585"/>
      <c r="H39" s="585"/>
      <c r="I39" s="568"/>
      <c r="J39" s="581"/>
      <c r="K39" s="639"/>
    </row>
    <row r="40" spans="1:12" ht="17.149999999999999" customHeight="1">
      <c r="A40" s="600"/>
      <c r="B40" s="573"/>
      <c r="C40" s="576"/>
      <c r="D40" s="133" t="str">
        <f>F24</f>
        <v>女　　人</v>
      </c>
      <c r="E40" s="568"/>
      <c r="F40" s="578"/>
      <c r="G40" s="586"/>
      <c r="H40" s="586"/>
      <c r="I40" s="568"/>
      <c r="J40" s="581"/>
      <c r="K40" s="639"/>
    </row>
    <row r="41" spans="1:12" ht="17.149999999999999" customHeight="1">
      <c r="A41" s="600"/>
      <c r="B41" s="574"/>
      <c r="C41" s="577"/>
      <c r="D41" s="134" t="str">
        <f>H24</f>
        <v>計　　　人</v>
      </c>
      <c r="E41" s="569"/>
      <c r="F41" s="579"/>
      <c r="G41" s="587"/>
      <c r="H41" s="587"/>
      <c r="I41" s="569"/>
      <c r="J41" s="582"/>
      <c r="K41" s="640"/>
    </row>
    <row r="42" spans="1:12" ht="17.149999999999999" customHeight="1">
      <c r="A42" s="600"/>
      <c r="B42" s="572"/>
      <c r="C42" s="575" t="s">
        <v>202</v>
      </c>
      <c r="D42" s="133" t="str">
        <f>D24</f>
        <v>男　　人</v>
      </c>
      <c r="E42" s="567"/>
      <c r="F42" s="578"/>
      <c r="G42" s="585"/>
      <c r="H42" s="585"/>
      <c r="I42" s="567"/>
      <c r="J42" s="581"/>
      <c r="K42" s="639"/>
    </row>
    <row r="43" spans="1:12" ht="17.149999999999999" customHeight="1">
      <c r="A43" s="600"/>
      <c r="B43" s="573"/>
      <c r="C43" s="576"/>
      <c r="D43" s="133" t="str">
        <f>F24</f>
        <v>女　　人</v>
      </c>
      <c r="E43" s="568"/>
      <c r="F43" s="578"/>
      <c r="G43" s="586"/>
      <c r="H43" s="586"/>
      <c r="I43" s="568"/>
      <c r="J43" s="581"/>
      <c r="K43" s="639"/>
    </row>
    <row r="44" spans="1:12" ht="17.149999999999999" customHeight="1">
      <c r="A44" s="600"/>
      <c r="B44" s="574"/>
      <c r="C44" s="577"/>
      <c r="D44" s="134" t="str">
        <f>H24</f>
        <v>計　　　人</v>
      </c>
      <c r="E44" s="569"/>
      <c r="F44" s="579"/>
      <c r="G44" s="587"/>
      <c r="H44" s="587"/>
      <c r="I44" s="569"/>
      <c r="J44" s="582"/>
      <c r="K44" s="640"/>
    </row>
    <row r="45" spans="1:12" ht="20.149999999999999" customHeight="1">
      <c r="A45" s="600"/>
      <c r="B45" s="570" t="s">
        <v>38</v>
      </c>
      <c r="C45" s="571"/>
      <c r="D45" s="610"/>
      <c r="E45" s="610"/>
      <c r="F45" s="610"/>
      <c r="G45" s="610"/>
      <c r="H45" s="610"/>
      <c r="I45" s="610"/>
      <c r="J45" s="611"/>
      <c r="K45" s="51" t="s">
        <v>169</v>
      </c>
    </row>
    <row r="46" spans="1:12" ht="20.149999999999999" customHeight="1" thickBot="1">
      <c r="A46" s="600"/>
      <c r="B46" s="608" t="s">
        <v>39</v>
      </c>
      <c r="C46" s="609"/>
      <c r="D46" s="610"/>
      <c r="E46" s="610"/>
      <c r="F46" s="610"/>
      <c r="G46" s="610"/>
      <c r="H46" s="610"/>
      <c r="I46" s="610"/>
      <c r="J46" s="611"/>
      <c r="K46" s="52" t="s">
        <v>170</v>
      </c>
    </row>
    <row r="47" spans="1:12" ht="17.149999999999999" customHeight="1" thickTop="1">
      <c r="A47" s="601"/>
      <c r="B47" s="590" t="s">
        <v>40</v>
      </c>
      <c r="C47" s="591"/>
      <c r="D47" s="594"/>
      <c r="E47" s="595"/>
      <c r="F47" s="595"/>
      <c r="G47" s="595"/>
      <c r="H47" s="595"/>
      <c r="I47" s="595"/>
      <c r="J47" s="595"/>
      <c r="K47" s="596"/>
    </row>
    <row r="48" spans="1:12" ht="17.149999999999999" customHeight="1">
      <c r="A48" s="601"/>
      <c r="B48" s="592" t="s">
        <v>41</v>
      </c>
      <c r="C48" s="593"/>
      <c r="D48" s="597"/>
      <c r="E48" s="598"/>
      <c r="F48" s="598"/>
      <c r="G48" s="598"/>
      <c r="H48" s="598"/>
      <c r="I48" s="598"/>
      <c r="J48" s="598"/>
      <c r="K48" s="599"/>
    </row>
    <row r="49" spans="1:11">
      <c r="A49" s="141"/>
      <c r="B49" s="141"/>
      <c r="C49" s="141"/>
      <c r="D49" s="141"/>
      <c r="E49" s="141"/>
      <c r="F49" s="141"/>
      <c r="G49" s="141"/>
      <c r="H49" s="141"/>
      <c r="I49" s="141"/>
      <c r="J49" s="141"/>
      <c r="K49" s="141"/>
    </row>
    <row r="50" spans="1:11">
      <c r="A50" s="142"/>
    </row>
    <row r="51" spans="1:11" ht="37.5">
      <c r="A51" s="53" t="s">
        <v>234</v>
      </c>
      <c r="B51" s="53" t="s">
        <v>172</v>
      </c>
      <c r="C51" s="57" t="s">
        <v>42</v>
      </c>
      <c r="D51" s="53" t="s">
        <v>172</v>
      </c>
      <c r="E51" s="143"/>
    </row>
    <row r="52" spans="1:11">
      <c r="A52" s="43"/>
      <c r="B52" s="43"/>
      <c r="C52" s="43"/>
      <c r="D52" s="43"/>
    </row>
    <row r="53" spans="1:11" s="144" customFormat="1" ht="14">
      <c r="A53" s="588" t="s">
        <v>43</v>
      </c>
      <c r="B53" s="589"/>
      <c r="C53" s="589"/>
      <c r="D53" s="589"/>
    </row>
    <row r="54" spans="1:11">
      <c r="A54" s="145" t="s">
        <v>44</v>
      </c>
    </row>
  </sheetData>
  <mergeCells count="104">
    <mergeCell ref="J2:J3"/>
    <mergeCell ref="K2:K3"/>
    <mergeCell ref="A2:G2"/>
    <mergeCell ref="A3:G3"/>
    <mergeCell ref="A4:G4"/>
    <mergeCell ref="A5:G5"/>
    <mergeCell ref="H2:H3"/>
    <mergeCell ref="I2:I3"/>
    <mergeCell ref="H4:H5"/>
    <mergeCell ref="I4:I5"/>
    <mergeCell ref="J4:J5"/>
    <mergeCell ref="K4:K5"/>
    <mergeCell ref="B8:K8"/>
    <mergeCell ref="B9:K9"/>
    <mergeCell ref="C10:D10"/>
    <mergeCell ref="E10:K10"/>
    <mergeCell ref="B16:K16"/>
    <mergeCell ref="D23:G23"/>
    <mergeCell ref="E11:K11"/>
    <mergeCell ref="E12:K12"/>
    <mergeCell ref="C11:D11"/>
    <mergeCell ref="C12:D12"/>
    <mergeCell ref="B18:K18"/>
    <mergeCell ref="B19:C21"/>
    <mergeCell ref="D19:K21"/>
    <mergeCell ref="F13:G13"/>
    <mergeCell ref="I13:K13"/>
    <mergeCell ref="B14:K14"/>
    <mergeCell ref="B15:K15"/>
    <mergeCell ref="B17:K17"/>
    <mergeCell ref="B22:C23"/>
    <mergeCell ref="C13:D13"/>
    <mergeCell ref="H22:K22"/>
    <mergeCell ref="H23:K23"/>
    <mergeCell ref="K39:K41"/>
    <mergeCell ref="G36:G38"/>
    <mergeCell ref="I42:I44"/>
    <mergeCell ref="J42:J44"/>
    <mergeCell ref="K42:K44"/>
    <mergeCell ref="I30:I32"/>
    <mergeCell ref="J30:J32"/>
    <mergeCell ref="K30:K32"/>
    <mergeCell ref="C33:C35"/>
    <mergeCell ref="E33:E35"/>
    <mergeCell ref="F33:F35"/>
    <mergeCell ref="I33:I35"/>
    <mergeCell ref="J33:J35"/>
    <mergeCell ref="I36:I38"/>
    <mergeCell ref="J36:J38"/>
    <mergeCell ref="F36:F38"/>
    <mergeCell ref="K36:K38"/>
    <mergeCell ref="C36:C38"/>
    <mergeCell ref="K33:K35"/>
    <mergeCell ref="C30:C32"/>
    <mergeCell ref="E30:E32"/>
    <mergeCell ref="F30:F32"/>
    <mergeCell ref="G30:G32"/>
    <mergeCell ref="A53:D53"/>
    <mergeCell ref="B47:C47"/>
    <mergeCell ref="B48:C48"/>
    <mergeCell ref="D47:K48"/>
    <mergeCell ref="A6:A48"/>
    <mergeCell ref="B6:K6"/>
    <mergeCell ref="B7:K7"/>
    <mergeCell ref="B46:C46"/>
    <mergeCell ref="D45:J46"/>
    <mergeCell ref="D24:E24"/>
    <mergeCell ref="D26:D27"/>
    <mergeCell ref="E26:G27"/>
    <mergeCell ref="I27:K27"/>
    <mergeCell ref="D22:G22"/>
    <mergeCell ref="E25:G25"/>
    <mergeCell ref="B25:C27"/>
    <mergeCell ref="H25:H26"/>
    <mergeCell ref="I25:K26"/>
    <mergeCell ref="F24:G24"/>
    <mergeCell ref="C39:C41"/>
    <mergeCell ref="E39:E41"/>
    <mergeCell ref="F39:F41"/>
    <mergeCell ref="I39:I41"/>
    <mergeCell ref="B24:C24"/>
    <mergeCell ref="H24:J24"/>
    <mergeCell ref="G39:G41"/>
    <mergeCell ref="G42:G44"/>
    <mergeCell ref="H30:H32"/>
    <mergeCell ref="H33:H35"/>
    <mergeCell ref="H36:H38"/>
    <mergeCell ref="H39:H41"/>
    <mergeCell ref="H42:H44"/>
    <mergeCell ref="G33:G35"/>
    <mergeCell ref="C28:C29"/>
    <mergeCell ref="D28:D29"/>
    <mergeCell ref="E28:J28"/>
    <mergeCell ref="E36:E38"/>
    <mergeCell ref="B45:C45"/>
    <mergeCell ref="B42:B44"/>
    <mergeCell ref="C42:C44"/>
    <mergeCell ref="E42:E44"/>
    <mergeCell ref="F42:F44"/>
    <mergeCell ref="B30:B32"/>
    <mergeCell ref="B33:B35"/>
    <mergeCell ref="B36:B38"/>
    <mergeCell ref="B39:B41"/>
    <mergeCell ref="J39:J41"/>
  </mergeCells>
  <phoneticPr fontId="27" type="Hiragana" alignment="center"/>
  <pageMargins left="0.59055118110236227" right="0.39370078740157483" top="0.98425196850393704" bottom="0.98425196850393704" header="0.51181102362204722" footer="0.51181102362204722"/>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615950</xdr:colOff>
                    <xdr:row>29</xdr:row>
                    <xdr:rowOff>0</xdr:rowOff>
                  </from>
                  <to>
                    <xdr:col>1</xdr:col>
                    <xdr:colOff>558800</xdr:colOff>
                    <xdr:row>29</xdr:row>
                    <xdr:rowOff>203200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0</xdr:colOff>
                    <xdr:row>30</xdr:row>
                    <xdr:rowOff>152400</xdr:rowOff>
                  </from>
                  <to>
                    <xdr:col>1</xdr:col>
                    <xdr:colOff>673100</xdr:colOff>
                    <xdr:row>31</xdr:row>
                    <xdr:rowOff>152400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0</xdr:colOff>
                    <xdr:row>29</xdr:row>
                    <xdr:rowOff>184150</xdr:rowOff>
                  </from>
                  <to>
                    <xdr:col>1</xdr:col>
                    <xdr:colOff>558800</xdr:colOff>
                    <xdr:row>30</xdr:row>
                    <xdr:rowOff>171450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0</xdr:col>
                    <xdr:colOff>615950</xdr:colOff>
                    <xdr:row>31</xdr:row>
                    <xdr:rowOff>266700</xdr:rowOff>
                  </from>
                  <to>
                    <xdr:col>1</xdr:col>
                    <xdr:colOff>558800</xdr:colOff>
                    <xdr:row>32</xdr:row>
                    <xdr:rowOff>203200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0</xdr:colOff>
                    <xdr:row>33</xdr:row>
                    <xdr:rowOff>152400</xdr:rowOff>
                  </from>
                  <to>
                    <xdr:col>1</xdr:col>
                    <xdr:colOff>673100</xdr:colOff>
                    <xdr:row>34</xdr:row>
                    <xdr:rowOff>152400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0</xdr:colOff>
                    <xdr:row>32</xdr:row>
                    <xdr:rowOff>184150</xdr:rowOff>
                  </from>
                  <to>
                    <xdr:col>1</xdr:col>
                    <xdr:colOff>558800</xdr:colOff>
                    <xdr:row>33</xdr:row>
                    <xdr:rowOff>171450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0</xdr:col>
                    <xdr:colOff>615950</xdr:colOff>
                    <xdr:row>34</xdr:row>
                    <xdr:rowOff>266700</xdr:rowOff>
                  </from>
                  <to>
                    <xdr:col>1</xdr:col>
                    <xdr:colOff>558800</xdr:colOff>
                    <xdr:row>35</xdr:row>
                    <xdr:rowOff>203200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0</xdr:colOff>
                    <xdr:row>36</xdr:row>
                    <xdr:rowOff>152400</xdr:rowOff>
                  </from>
                  <to>
                    <xdr:col>1</xdr:col>
                    <xdr:colOff>698500</xdr:colOff>
                    <xdr:row>37</xdr:row>
                    <xdr:rowOff>152400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0</xdr:colOff>
                    <xdr:row>35</xdr:row>
                    <xdr:rowOff>184150</xdr:rowOff>
                  </from>
                  <to>
                    <xdr:col>1</xdr:col>
                    <xdr:colOff>558800</xdr:colOff>
                    <xdr:row>36</xdr:row>
                    <xdr:rowOff>171450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0</xdr:col>
                    <xdr:colOff>615950</xdr:colOff>
                    <xdr:row>37</xdr:row>
                    <xdr:rowOff>266700</xdr:rowOff>
                  </from>
                  <to>
                    <xdr:col>1</xdr:col>
                    <xdr:colOff>558800</xdr:colOff>
                    <xdr:row>38</xdr:row>
                    <xdr:rowOff>203200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xdr:col>
                    <xdr:colOff>0</xdr:colOff>
                    <xdr:row>39</xdr:row>
                    <xdr:rowOff>152400</xdr:rowOff>
                  </from>
                  <to>
                    <xdr:col>1</xdr:col>
                    <xdr:colOff>711200</xdr:colOff>
                    <xdr:row>40</xdr:row>
                    <xdr:rowOff>152400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xdr:col>
                    <xdr:colOff>0</xdr:colOff>
                    <xdr:row>38</xdr:row>
                    <xdr:rowOff>184150</xdr:rowOff>
                  </from>
                  <to>
                    <xdr:col>1</xdr:col>
                    <xdr:colOff>558800</xdr:colOff>
                    <xdr:row>39</xdr:row>
                    <xdr:rowOff>171450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0</xdr:col>
                    <xdr:colOff>615950</xdr:colOff>
                    <xdr:row>40</xdr:row>
                    <xdr:rowOff>266700</xdr:rowOff>
                  </from>
                  <to>
                    <xdr:col>1</xdr:col>
                    <xdr:colOff>558800</xdr:colOff>
                    <xdr:row>41</xdr:row>
                    <xdr:rowOff>203200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xdr:col>
                    <xdr:colOff>0</xdr:colOff>
                    <xdr:row>42</xdr:row>
                    <xdr:rowOff>152400</xdr:rowOff>
                  </from>
                  <to>
                    <xdr:col>1</xdr:col>
                    <xdr:colOff>711200</xdr:colOff>
                    <xdr:row>43</xdr:row>
                    <xdr:rowOff>152400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xdr:col>
                    <xdr:colOff>0</xdr:colOff>
                    <xdr:row>41</xdr:row>
                    <xdr:rowOff>184150</xdr:rowOff>
                  </from>
                  <to>
                    <xdr:col>1</xdr:col>
                    <xdr:colOff>558800</xdr:colOff>
                    <xdr:row>42</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4"/>
  <sheetViews>
    <sheetView view="pageBreakPreview" topLeftCell="A25" zoomScaleNormal="100" zoomScaleSheetLayoutView="100" workbookViewId="0">
      <selection activeCell="A5" sqref="A5:A48"/>
    </sheetView>
  </sheetViews>
  <sheetFormatPr defaultColWidth="9" defaultRowHeight="13"/>
  <cols>
    <col min="1" max="1" width="6.08984375" style="139" customWidth="1"/>
    <col min="2" max="2" width="9.6328125" style="139" customWidth="1"/>
    <col min="3" max="3" width="9" style="139"/>
    <col min="4" max="4" width="9.6328125" style="139" customWidth="1"/>
    <col min="5" max="10" width="10.6328125" style="139" customWidth="1"/>
    <col min="11" max="11" width="9.6328125" style="139" customWidth="1"/>
    <col min="12" max="12" width="2.90625" style="139" customWidth="1"/>
    <col min="13" max="16384" width="9" style="139"/>
  </cols>
  <sheetData>
    <row r="1" spans="1:12">
      <c r="A1" s="34" t="s">
        <v>25</v>
      </c>
    </row>
    <row r="2" spans="1:12">
      <c r="A2" s="690" t="s">
        <v>26</v>
      </c>
      <c r="B2" s="690"/>
      <c r="C2" s="690"/>
      <c r="D2" s="690"/>
      <c r="E2" s="690"/>
      <c r="F2" s="690"/>
      <c r="G2" s="680"/>
      <c r="H2" s="302"/>
      <c r="I2" s="302"/>
      <c r="J2" s="302"/>
      <c r="K2" s="302"/>
    </row>
    <row r="3" spans="1:12">
      <c r="A3" s="691" t="s">
        <v>232</v>
      </c>
      <c r="B3" s="691"/>
      <c r="C3" s="691"/>
      <c r="D3" s="691"/>
      <c r="E3" s="691"/>
      <c r="F3" s="691"/>
      <c r="G3" s="601"/>
      <c r="H3" s="302"/>
      <c r="I3" s="302"/>
      <c r="J3" s="302"/>
      <c r="K3" s="302"/>
    </row>
    <row r="4" spans="1:12" ht="13.5" thickBot="1">
      <c r="A4" s="692"/>
      <c r="B4" s="692"/>
      <c r="C4" s="692"/>
      <c r="D4" s="692"/>
      <c r="E4" s="692"/>
      <c r="F4" s="692"/>
      <c r="G4" s="682"/>
      <c r="H4" s="302"/>
      <c r="I4" s="302"/>
      <c r="J4" s="302"/>
      <c r="K4" s="302"/>
    </row>
    <row r="5" spans="1:12" ht="20.149999999999999" customHeight="1" thickTop="1">
      <c r="A5" s="600"/>
      <c r="B5" s="603"/>
      <c r="C5" s="603"/>
      <c r="D5" s="603"/>
      <c r="E5" s="603"/>
      <c r="F5" s="603"/>
      <c r="G5" s="603"/>
      <c r="H5" s="603"/>
      <c r="I5" s="603"/>
      <c r="J5" s="603"/>
      <c r="K5" s="604"/>
    </row>
    <row r="6" spans="1:12" ht="17.25" customHeight="1">
      <c r="A6" s="600"/>
      <c r="B6" s="606" t="s">
        <v>403</v>
      </c>
      <c r="C6" s="606"/>
      <c r="D6" s="606"/>
      <c r="E6" s="606"/>
      <c r="F6" s="606"/>
      <c r="G6" s="606"/>
      <c r="H6" s="606"/>
      <c r="I6" s="606"/>
      <c r="J6" s="606"/>
      <c r="K6" s="607"/>
    </row>
    <row r="7" spans="1:12" ht="15" customHeight="1">
      <c r="A7" s="600"/>
      <c r="B7" s="643">
        <f ca="1">TODAY()</f>
        <v>44286</v>
      </c>
      <c r="C7" s="643"/>
      <c r="D7" s="643"/>
      <c r="E7" s="643"/>
      <c r="F7" s="643"/>
      <c r="G7" s="643"/>
      <c r="H7" s="643"/>
      <c r="I7" s="643"/>
      <c r="J7" s="643"/>
      <c r="K7" s="644"/>
    </row>
    <row r="8" spans="1:12" ht="15" customHeight="1">
      <c r="A8" s="600"/>
      <c r="B8" s="601" t="s">
        <v>233</v>
      </c>
      <c r="C8" s="601"/>
      <c r="D8" s="601"/>
      <c r="E8" s="601"/>
      <c r="F8" s="601"/>
      <c r="G8" s="601"/>
      <c r="H8" s="601"/>
      <c r="I8" s="601"/>
      <c r="J8" s="601"/>
      <c r="K8" s="600"/>
    </row>
    <row r="9" spans="1:12" ht="25" customHeight="1">
      <c r="A9" s="600"/>
      <c r="B9" s="303" t="s">
        <v>13</v>
      </c>
      <c r="C9" s="646" t="s">
        <v>46</v>
      </c>
      <c r="D9" s="647"/>
      <c r="E9" s="693">
        <f>申請書!E10</f>
        <v>0</v>
      </c>
      <c r="F9" s="693"/>
      <c r="G9" s="693"/>
      <c r="H9" s="693"/>
      <c r="I9" s="693"/>
      <c r="J9" s="693"/>
      <c r="K9" s="694"/>
    </row>
    <row r="10" spans="1:12" ht="25" customHeight="1">
      <c r="A10" s="600"/>
      <c r="B10" s="303" t="s">
        <v>27</v>
      </c>
      <c r="C10" s="654" t="s">
        <v>45</v>
      </c>
      <c r="D10" s="655"/>
      <c r="E10" s="693">
        <f>申請書!E11</f>
        <v>0</v>
      </c>
      <c r="F10" s="693"/>
      <c r="G10" s="693"/>
      <c r="H10" s="693"/>
      <c r="I10" s="693"/>
      <c r="J10" s="693"/>
      <c r="K10" s="694"/>
    </row>
    <row r="11" spans="1:12" ht="25" customHeight="1">
      <c r="A11" s="600"/>
      <c r="B11" s="304" t="s">
        <v>28</v>
      </c>
      <c r="C11" s="654" t="s">
        <v>47</v>
      </c>
      <c r="D11" s="655"/>
      <c r="E11" s="693">
        <f>申請書!E12</f>
        <v>0</v>
      </c>
      <c r="F11" s="693"/>
      <c r="G11" s="693"/>
      <c r="H11" s="693"/>
      <c r="I11" s="693"/>
      <c r="J11" s="693"/>
      <c r="K11" s="694"/>
    </row>
    <row r="12" spans="1:12" ht="22.5" customHeight="1">
      <c r="A12" s="600"/>
      <c r="B12" s="305" t="s">
        <v>29</v>
      </c>
      <c r="C12" s="654" t="s">
        <v>48</v>
      </c>
      <c r="D12" s="655"/>
      <c r="E12" s="149" t="s">
        <v>239</v>
      </c>
      <c r="F12" s="704">
        <f>申請書!F13</f>
        <v>0</v>
      </c>
      <c r="G12" s="704"/>
      <c r="H12" s="61" t="s">
        <v>123</v>
      </c>
      <c r="I12" s="704">
        <f>申請書!I13</f>
        <v>0</v>
      </c>
      <c r="J12" s="704"/>
      <c r="K12" s="705"/>
    </row>
    <row r="13" spans="1:12">
      <c r="A13" s="600"/>
      <c r="B13" s="601"/>
      <c r="C13" s="601"/>
      <c r="D13" s="601"/>
      <c r="E13" s="601"/>
      <c r="F13" s="601"/>
      <c r="G13" s="601"/>
      <c r="H13" s="601"/>
      <c r="I13" s="601"/>
      <c r="J13" s="601"/>
      <c r="K13" s="600"/>
      <c r="L13" s="306"/>
    </row>
    <row r="14" spans="1:12" ht="13.5" customHeight="1">
      <c r="A14" s="600"/>
      <c r="B14" s="601" t="s">
        <v>404</v>
      </c>
      <c r="C14" s="601"/>
      <c r="D14" s="601"/>
      <c r="E14" s="601"/>
      <c r="F14" s="601"/>
      <c r="G14" s="601"/>
      <c r="H14" s="601"/>
      <c r="I14" s="601"/>
      <c r="J14" s="601"/>
      <c r="K14" s="600"/>
      <c r="L14" s="306"/>
    </row>
    <row r="15" spans="1:12">
      <c r="A15" s="600"/>
      <c r="B15" s="650" t="s">
        <v>405</v>
      </c>
      <c r="C15" s="650"/>
      <c r="D15" s="650"/>
      <c r="E15" s="650"/>
      <c r="F15" s="650"/>
      <c r="G15" s="650"/>
      <c r="H15" s="650"/>
      <c r="I15" s="650"/>
      <c r="J15" s="650"/>
      <c r="K15" s="651"/>
      <c r="L15" s="306"/>
    </row>
    <row r="16" spans="1:12">
      <c r="A16" s="600"/>
      <c r="B16" s="299"/>
      <c r="C16" s="299"/>
      <c r="D16" s="299"/>
      <c r="E16" s="299"/>
      <c r="F16" s="299"/>
      <c r="G16" s="299"/>
      <c r="H16" s="299"/>
      <c r="I16" s="299"/>
      <c r="J16" s="299"/>
      <c r="K16" s="300"/>
      <c r="L16" s="306"/>
    </row>
    <row r="17" spans="1:12">
      <c r="A17" s="600"/>
      <c r="B17" s="650" t="s">
        <v>30</v>
      </c>
      <c r="C17" s="650"/>
      <c r="D17" s="650"/>
      <c r="E17" s="650"/>
      <c r="F17" s="650"/>
      <c r="G17" s="650"/>
      <c r="H17" s="650"/>
      <c r="I17" s="650"/>
      <c r="J17" s="650"/>
      <c r="K17" s="651"/>
      <c r="L17" s="306"/>
    </row>
    <row r="18" spans="1:12">
      <c r="A18" s="600"/>
      <c r="B18" s="657"/>
      <c r="C18" s="657"/>
      <c r="D18" s="657"/>
      <c r="E18" s="657"/>
      <c r="F18" s="657"/>
      <c r="G18" s="657"/>
      <c r="H18" s="657"/>
      <c r="I18" s="657"/>
      <c r="J18" s="657"/>
      <c r="K18" s="658"/>
      <c r="L18" s="306"/>
    </row>
    <row r="19" spans="1:12">
      <c r="A19" s="600"/>
      <c r="B19" s="659" t="s">
        <v>31</v>
      </c>
      <c r="C19" s="627"/>
      <c r="D19" s="695">
        <f>申請書!D19</f>
        <v>0</v>
      </c>
      <c r="E19" s="696"/>
      <c r="F19" s="696"/>
      <c r="G19" s="696"/>
      <c r="H19" s="696"/>
      <c r="I19" s="696"/>
      <c r="J19" s="696"/>
      <c r="K19" s="697"/>
      <c r="L19" s="306"/>
    </row>
    <row r="20" spans="1:12">
      <c r="A20" s="600"/>
      <c r="B20" s="660"/>
      <c r="C20" s="629"/>
      <c r="D20" s="698"/>
      <c r="E20" s="699"/>
      <c r="F20" s="699"/>
      <c r="G20" s="699"/>
      <c r="H20" s="699"/>
      <c r="I20" s="699"/>
      <c r="J20" s="699"/>
      <c r="K20" s="700"/>
    </row>
    <row r="21" spans="1:12">
      <c r="A21" s="600"/>
      <c r="B21" s="661"/>
      <c r="C21" s="631"/>
      <c r="D21" s="701"/>
      <c r="E21" s="702"/>
      <c r="F21" s="702"/>
      <c r="G21" s="702"/>
      <c r="H21" s="702"/>
      <c r="I21" s="702"/>
      <c r="J21" s="702"/>
      <c r="K21" s="703"/>
    </row>
    <row r="22" spans="1:12" ht="24.75" customHeight="1">
      <c r="A22" s="600"/>
      <c r="B22" s="659" t="s">
        <v>32</v>
      </c>
      <c r="C22" s="627"/>
      <c r="D22" s="707" t="str">
        <f>申請書!D22</f>
        <v>　　年　　月　　日（　　）</v>
      </c>
      <c r="E22" s="708"/>
      <c r="F22" s="708"/>
      <c r="G22" s="708"/>
      <c r="H22" s="709" t="str">
        <f>申請書!H22</f>
        <v>　　　時　　分から</v>
      </c>
      <c r="I22" s="709"/>
      <c r="J22" s="709"/>
      <c r="K22" s="710"/>
    </row>
    <row r="23" spans="1:12" ht="27.75" customHeight="1">
      <c r="A23" s="600"/>
      <c r="B23" s="661"/>
      <c r="C23" s="631"/>
      <c r="D23" s="711" t="str">
        <f>申請書!D23</f>
        <v>　　年　　月　　日（　　）</v>
      </c>
      <c r="E23" s="712"/>
      <c r="F23" s="712"/>
      <c r="G23" s="712"/>
      <c r="H23" s="713" t="str">
        <f>申請書!H23</f>
        <v>　　　時　　分まで</v>
      </c>
      <c r="I23" s="713"/>
      <c r="J23" s="713"/>
      <c r="K23" s="714"/>
    </row>
    <row r="24" spans="1:12" ht="23.15" customHeight="1">
      <c r="A24" s="600"/>
      <c r="B24" s="565" t="s">
        <v>33</v>
      </c>
      <c r="C24" s="565"/>
      <c r="D24" s="564" t="str">
        <f>申請書!D24</f>
        <v>男　　人</v>
      </c>
      <c r="E24" s="715"/>
      <c r="F24" s="565" t="str">
        <f>申請書!F24</f>
        <v>女　　人</v>
      </c>
      <c r="G24" s="565"/>
      <c r="H24" s="565" t="str">
        <f>申請書!H24</f>
        <v>計　　　人</v>
      </c>
      <c r="I24" s="715"/>
      <c r="J24" s="715"/>
      <c r="K24" s="301"/>
    </row>
    <row r="25" spans="1:12" ht="18" customHeight="1">
      <c r="A25" s="600"/>
      <c r="B25" s="626" t="s">
        <v>126</v>
      </c>
      <c r="C25" s="627"/>
      <c r="D25" s="287" t="s">
        <v>392</v>
      </c>
      <c r="E25" s="728">
        <f>申請書!E25</f>
        <v>0</v>
      </c>
      <c r="F25" s="729"/>
      <c r="G25" s="730"/>
      <c r="H25" s="632" t="s">
        <v>171</v>
      </c>
      <c r="I25" s="731">
        <f>申請書!I25</f>
        <v>0</v>
      </c>
      <c r="J25" s="731"/>
      <c r="K25" s="732"/>
    </row>
    <row r="26" spans="1:12" ht="12" customHeight="1">
      <c r="A26" s="600"/>
      <c r="B26" s="628"/>
      <c r="C26" s="629"/>
      <c r="D26" s="613" t="s">
        <v>393</v>
      </c>
      <c r="E26" s="735">
        <f>申請書!E26</f>
        <v>0</v>
      </c>
      <c r="F26" s="735"/>
      <c r="G26" s="735"/>
      <c r="H26" s="633"/>
      <c r="I26" s="733"/>
      <c r="J26" s="733"/>
      <c r="K26" s="734"/>
    </row>
    <row r="27" spans="1:12" ht="27" customHeight="1" thickBot="1">
      <c r="A27" s="600"/>
      <c r="B27" s="630"/>
      <c r="C27" s="631"/>
      <c r="D27" s="614"/>
      <c r="E27" s="736"/>
      <c r="F27" s="736"/>
      <c r="G27" s="737"/>
      <c r="H27" s="148" t="s">
        <v>238</v>
      </c>
      <c r="I27" s="738">
        <f>申請書!I27</f>
        <v>0</v>
      </c>
      <c r="J27" s="739"/>
      <c r="K27" s="740"/>
    </row>
    <row r="28" spans="1:12" ht="20.149999999999999" customHeight="1" thickTop="1">
      <c r="A28" s="600"/>
      <c r="B28" s="307" t="s">
        <v>34</v>
      </c>
      <c r="C28" s="706" t="s">
        <v>406</v>
      </c>
      <c r="D28" s="562" t="s">
        <v>35</v>
      </c>
      <c r="E28" s="564" t="s">
        <v>36</v>
      </c>
      <c r="F28" s="565"/>
      <c r="G28" s="565"/>
      <c r="H28" s="565"/>
      <c r="I28" s="565"/>
      <c r="J28" s="566"/>
      <c r="K28" s="308" t="s">
        <v>407</v>
      </c>
    </row>
    <row r="29" spans="1:12" ht="25.5" customHeight="1">
      <c r="A29" s="600"/>
      <c r="B29" s="309" t="s">
        <v>408</v>
      </c>
      <c r="C29" s="563"/>
      <c r="D29" s="563"/>
      <c r="E29" s="337" t="s">
        <v>419</v>
      </c>
      <c r="F29" s="338" t="s">
        <v>420</v>
      </c>
      <c r="G29" s="339" t="s">
        <v>421</v>
      </c>
      <c r="H29" s="339" t="s">
        <v>37</v>
      </c>
      <c r="I29" s="340" t="s">
        <v>165</v>
      </c>
      <c r="J29" s="341" t="s">
        <v>166</v>
      </c>
      <c r="K29" s="311" t="s">
        <v>409</v>
      </c>
    </row>
    <row r="30" spans="1:12" ht="16" customHeight="1">
      <c r="A30" s="600"/>
      <c r="B30" s="572"/>
      <c r="C30" s="716" t="str">
        <f>申請書!C30</f>
        <v>月　日
　　（　　）</v>
      </c>
      <c r="D30" s="312" t="str">
        <f>申請書!D30</f>
        <v>男　　人</v>
      </c>
      <c r="E30" s="717">
        <f>申請書!E30</f>
        <v>0</v>
      </c>
      <c r="F30" s="717">
        <f>申請書!F30</f>
        <v>0</v>
      </c>
      <c r="G30" s="717">
        <f>申請書!G30</f>
        <v>0</v>
      </c>
      <c r="H30" s="717">
        <f>申請書!H30</f>
        <v>0</v>
      </c>
      <c r="I30" s="717">
        <f>申請書!I30</f>
        <v>0</v>
      </c>
      <c r="J30" s="717">
        <f>申請書!J30</f>
        <v>0</v>
      </c>
      <c r="K30" s="639"/>
    </row>
    <row r="31" spans="1:12" ht="16" customHeight="1">
      <c r="A31" s="600"/>
      <c r="B31" s="573"/>
      <c r="C31" s="706"/>
      <c r="D31" s="312" t="str">
        <f>申請書!D31</f>
        <v>女　　人</v>
      </c>
      <c r="E31" s="718"/>
      <c r="F31" s="718"/>
      <c r="G31" s="718"/>
      <c r="H31" s="718"/>
      <c r="I31" s="718"/>
      <c r="J31" s="718"/>
      <c r="K31" s="639"/>
    </row>
    <row r="32" spans="1:12" ht="16" customHeight="1">
      <c r="A32" s="600"/>
      <c r="B32" s="574"/>
      <c r="C32" s="563"/>
      <c r="D32" s="298" t="str">
        <f>申請書!D32</f>
        <v>計　　　人</v>
      </c>
      <c r="E32" s="719"/>
      <c r="F32" s="719"/>
      <c r="G32" s="719"/>
      <c r="H32" s="719"/>
      <c r="I32" s="719"/>
      <c r="J32" s="719"/>
      <c r="K32" s="639"/>
    </row>
    <row r="33" spans="1:11" ht="16" customHeight="1">
      <c r="A33" s="600"/>
      <c r="B33" s="580"/>
      <c r="C33" s="706" t="str">
        <f>申請書!C33</f>
        <v>月　日
　　（　　）</v>
      </c>
      <c r="D33" s="312" t="str">
        <f>申請書!D33</f>
        <v>男　　人</v>
      </c>
      <c r="E33" s="717">
        <f>申請書!E33</f>
        <v>0</v>
      </c>
      <c r="F33" s="717">
        <f>申請書!F33</f>
        <v>0</v>
      </c>
      <c r="G33" s="717">
        <f>申請書!G33</f>
        <v>0</v>
      </c>
      <c r="H33" s="717">
        <f>申請書!H33</f>
        <v>0</v>
      </c>
      <c r="I33" s="717">
        <f>申請書!I33</f>
        <v>0</v>
      </c>
      <c r="J33" s="717">
        <f>申請書!J33</f>
        <v>0</v>
      </c>
      <c r="K33" s="641"/>
    </row>
    <row r="34" spans="1:11" ht="16" customHeight="1">
      <c r="A34" s="600"/>
      <c r="B34" s="573"/>
      <c r="C34" s="706"/>
      <c r="D34" s="312" t="str">
        <f>申請書!D34</f>
        <v>女　　人</v>
      </c>
      <c r="E34" s="718"/>
      <c r="F34" s="718"/>
      <c r="G34" s="718"/>
      <c r="H34" s="718"/>
      <c r="I34" s="718"/>
      <c r="J34" s="718"/>
      <c r="K34" s="639"/>
    </row>
    <row r="35" spans="1:11" ht="16" customHeight="1">
      <c r="A35" s="600"/>
      <c r="B35" s="574"/>
      <c r="C35" s="706"/>
      <c r="D35" s="312" t="str">
        <f>申請書!D35</f>
        <v>計　　　人</v>
      </c>
      <c r="E35" s="719"/>
      <c r="F35" s="719"/>
      <c r="G35" s="719"/>
      <c r="H35" s="719"/>
      <c r="I35" s="719"/>
      <c r="J35" s="719"/>
      <c r="K35" s="639"/>
    </row>
    <row r="36" spans="1:11" ht="16" customHeight="1">
      <c r="A36" s="600"/>
      <c r="B36" s="580"/>
      <c r="C36" s="562" t="str">
        <f>申請書!C36</f>
        <v>月　日
　　（　　）</v>
      </c>
      <c r="D36" s="297" t="str">
        <f>申請書!D36</f>
        <v>男　　人</v>
      </c>
      <c r="E36" s="717">
        <f>申請書!E36</f>
        <v>0</v>
      </c>
      <c r="F36" s="717">
        <f>申請書!F36</f>
        <v>0</v>
      </c>
      <c r="G36" s="717">
        <f>申請書!G36</f>
        <v>0</v>
      </c>
      <c r="H36" s="717">
        <f>申請書!H36</f>
        <v>0</v>
      </c>
      <c r="I36" s="717">
        <f>申請書!I36</f>
        <v>0</v>
      </c>
      <c r="J36" s="717">
        <f>申請書!J36</f>
        <v>0</v>
      </c>
      <c r="K36" s="641"/>
    </row>
    <row r="37" spans="1:11" ht="16" customHeight="1">
      <c r="A37" s="600"/>
      <c r="B37" s="573"/>
      <c r="C37" s="706"/>
      <c r="D37" s="312" t="str">
        <f>申請書!D37</f>
        <v>女　　人</v>
      </c>
      <c r="E37" s="718"/>
      <c r="F37" s="718"/>
      <c r="G37" s="718"/>
      <c r="H37" s="718"/>
      <c r="I37" s="718"/>
      <c r="J37" s="718"/>
      <c r="K37" s="639"/>
    </row>
    <row r="38" spans="1:11" ht="16" customHeight="1">
      <c r="A38" s="600"/>
      <c r="B38" s="574"/>
      <c r="C38" s="563"/>
      <c r="D38" s="298" t="str">
        <f>申請書!D38</f>
        <v>計　　　人</v>
      </c>
      <c r="E38" s="719"/>
      <c r="F38" s="719"/>
      <c r="G38" s="719"/>
      <c r="H38" s="719"/>
      <c r="I38" s="719"/>
      <c r="J38" s="719"/>
      <c r="K38" s="640"/>
    </row>
    <row r="39" spans="1:11" ht="16" customHeight="1">
      <c r="A39" s="600"/>
      <c r="B39" s="580"/>
      <c r="C39" s="706" t="str">
        <f>申請書!C39</f>
        <v>月　日
　　（　　）</v>
      </c>
      <c r="D39" s="312" t="str">
        <f>申請書!D39</f>
        <v>男　　人</v>
      </c>
      <c r="E39" s="717">
        <f>申請書!E39</f>
        <v>0</v>
      </c>
      <c r="F39" s="717">
        <f>申請書!F39</f>
        <v>0</v>
      </c>
      <c r="G39" s="717">
        <f>申請書!G39</f>
        <v>0</v>
      </c>
      <c r="H39" s="717">
        <f>申請書!H39</f>
        <v>0</v>
      </c>
      <c r="I39" s="717">
        <f>申請書!I39</f>
        <v>0</v>
      </c>
      <c r="J39" s="717">
        <f>申請書!J39</f>
        <v>0</v>
      </c>
      <c r="K39" s="639"/>
    </row>
    <row r="40" spans="1:11" ht="16" customHeight="1">
      <c r="A40" s="600"/>
      <c r="B40" s="573"/>
      <c r="C40" s="706"/>
      <c r="D40" s="312" t="str">
        <f>申請書!D40</f>
        <v>女　　人</v>
      </c>
      <c r="E40" s="718"/>
      <c r="F40" s="718"/>
      <c r="G40" s="718"/>
      <c r="H40" s="718"/>
      <c r="I40" s="718"/>
      <c r="J40" s="718"/>
      <c r="K40" s="639"/>
    </row>
    <row r="41" spans="1:11" ht="16" customHeight="1">
      <c r="A41" s="600"/>
      <c r="B41" s="574"/>
      <c r="C41" s="563"/>
      <c r="D41" s="298" t="str">
        <f>申請書!D41</f>
        <v>計　　　人</v>
      </c>
      <c r="E41" s="719"/>
      <c r="F41" s="719"/>
      <c r="G41" s="719"/>
      <c r="H41" s="719"/>
      <c r="I41" s="719"/>
      <c r="J41" s="719"/>
      <c r="K41" s="640"/>
    </row>
    <row r="42" spans="1:11" ht="16" customHeight="1">
      <c r="A42" s="600"/>
      <c r="B42" s="572"/>
      <c r="C42" s="562" t="str">
        <f>申請書!C42</f>
        <v>月　日
　　（　　）</v>
      </c>
      <c r="D42" s="297" t="str">
        <f>申請書!D42</f>
        <v>男　　人</v>
      </c>
      <c r="E42" s="717">
        <f>申請書!E42</f>
        <v>0</v>
      </c>
      <c r="F42" s="717">
        <f>申請書!F42</f>
        <v>0</v>
      </c>
      <c r="G42" s="717">
        <f>申請書!G42</f>
        <v>0</v>
      </c>
      <c r="H42" s="717">
        <f>申請書!H42</f>
        <v>0</v>
      </c>
      <c r="I42" s="717">
        <f>申請書!I42</f>
        <v>0</v>
      </c>
      <c r="J42" s="717">
        <f>申請書!J42</f>
        <v>0</v>
      </c>
      <c r="K42" s="639"/>
    </row>
    <row r="43" spans="1:11" ht="16" customHeight="1">
      <c r="A43" s="600"/>
      <c r="B43" s="573"/>
      <c r="C43" s="706"/>
      <c r="D43" s="312" t="str">
        <f>申請書!D43</f>
        <v>女　　人</v>
      </c>
      <c r="E43" s="718"/>
      <c r="F43" s="718"/>
      <c r="G43" s="718"/>
      <c r="H43" s="718"/>
      <c r="I43" s="718"/>
      <c r="J43" s="718"/>
      <c r="K43" s="639"/>
    </row>
    <row r="44" spans="1:11" ht="16" customHeight="1">
      <c r="A44" s="600"/>
      <c r="B44" s="574"/>
      <c r="C44" s="563"/>
      <c r="D44" s="298" t="str">
        <f>申請書!D44</f>
        <v>計　　　人</v>
      </c>
      <c r="E44" s="719"/>
      <c r="F44" s="719"/>
      <c r="G44" s="719"/>
      <c r="H44" s="719"/>
      <c r="I44" s="719"/>
      <c r="J44" s="719"/>
      <c r="K44" s="640"/>
    </row>
    <row r="45" spans="1:11" s="314" customFormat="1" ht="16" customHeight="1">
      <c r="A45" s="600"/>
      <c r="B45" s="720" t="s">
        <v>38</v>
      </c>
      <c r="C45" s="721"/>
      <c r="D45" s="722">
        <f>申請書!D45</f>
        <v>0</v>
      </c>
      <c r="E45" s="722"/>
      <c r="F45" s="722"/>
      <c r="G45" s="722"/>
      <c r="H45" s="722"/>
      <c r="I45" s="722"/>
      <c r="J45" s="722"/>
      <c r="K45" s="313" t="s">
        <v>410</v>
      </c>
    </row>
    <row r="46" spans="1:11" s="314" customFormat="1" ht="16" customHeight="1" thickBot="1">
      <c r="A46" s="600"/>
      <c r="B46" s="724" t="s">
        <v>39</v>
      </c>
      <c r="C46" s="725"/>
      <c r="D46" s="723"/>
      <c r="E46" s="723"/>
      <c r="F46" s="723"/>
      <c r="G46" s="723"/>
      <c r="H46" s="723"/>
      <c r="I46" s="723"/>
      <c r="J46" s="723"/>
      <c r="K46" s="315" t="s">
        <v>411</v>
      </c>
    </row>
    <row r="47" spans="1:11" ht="13.5" thickTop="1">
      <c r="A47" s="601"/>
      <c r="B47" s="590" t="s">
        <v>40</v>
      </c>
      <c r="C47" s="726"/>
      <c r="D47" s="601"/>
      <c r="E47" s="601"/>
      <c r="F47" s="601"/>
      <c r="G47" s="601"/>
      <c r="H47" s="601"/>
      <c r="I47" s="601"/>
      <c r="J47" s="601"/>
      <c r="K47" s="596"/>
    </row>
    <row r="48" spans="1:11">
      <c r="A48" s="601"/>
      <c r="B48" s="592" t="s">
        <v>41</v>
      </c>
      <c r="C48" s="727"/>
      <c r="D48" s="598"/>
      <c r="E48" s="598"/>
      <c r="F48" s="598"/>
      <c r="G48" s="598"/>
      <c r="H48" s="598"/>
      <c r="I48" s="598"/>
      <c r="J48" s="598"/>
      <c r="K48" s="599"/>
    </row>
    <row r="49" spans="1:11">
      <c r="A49" s="141"/>
      <c r="B49" s="141"/>
      <c r="C49" s="141"/>
      <c r="D49" s="141"/>
      <c r="E49" s="141"/>
      <c r="F49" s="141"/>
      <c r="G49" s="141"/>
      <c r="H49" s="141"/>
      <c r="I49" s="141"/>
      <c r="J49" s="141"/>
      <c r="K49" s="141"/>
    </row>
    <row r="50" spans="1:11">
      <c r="A50" s="142"/>
    </row>
    <row r="51" spans="1:11" ht="37.5">
      <c r="A51" s="53" t="s">
        <v>234</v>
      </c>
      <c r="B51" s="316" t="s">
        <v>412</v>
      </c>
      <c r="C51" s="317" t="s">
        <v>42</v>
      </c>
      <c r="D51" s="316" t="s">
        <v>412</v>
      </c>
    </row>
    <row r="52" spans="1:11">
      <c r="A52" s="43"/>
      <c r="B52" s="43"/>
      <c r="C52" s="318"/>
      <c r="D52" s="43"/>
    </row>
    <row r="53" spans="1:11" s="144" customFormat="1" ht="14">
      <c r="A53" s="588" t="s">
        <v>43</v>
      </c>
      <c r="B53" s="589"/>
      <c r="C53" s="589"/>
      <c r="D53" s="589"/>
    </row>
    <row r="54" spans="1:11">
      <c r="A54" s="145" t="s">
        <v>44</v>
      </c>
    </row>
  </sheetData>
  <mergeCells count="95">
    <mergeCell ref="G39:G41"/>
    <mergeCell ref="H39:H41"/>
    <mergeCell ref="I25:K26"/>
    <mergeCell ref="D26:D27"/>
    <mergeCell ref="E26:G27"/>
    <mergeCell ref="I27:K27"/>
    <mergeCell ref="I39:I41"/>
    <mergeCell ref="J39:J41"/>
    <mergeCell ref="I36:I38"/>
    <mergeCell ref="J30:J32"/>
    <mergeCell ref="K39:K41"/>
    <mergeCell ref="K30:K32"/>
    <mergeCell ref="K33:K35"/>
    <mergeCell ref="K36:K38"/>
    <mergeCell ref="G33:G35"/>
    <mergeCell ref="J33:J35"/>
    <mergeCell ref="A53:D53"/>
    <mergeCell ref="B25:C27"/>
    <mergeCell ref="E25:G25"/>
    <mergeCell ref="H25:H26"/>
    <mergeCell ref="J42:J44"/>
    <mergeCell ref="B36:B38"/>
    <mergeCell ref="G36:G38"/>
    <mergeCell ref="B39:B41"/>
    <mergeCell ref="C39:C41"/>
    <mergeCell ref="E39:E41"/>
    <mergeCell ref="F39:F41"/>
    <mergeCell ref="C36:C38"/>
    <mergeCell ref="E36:E38"/>
    <mergeCell ref="F36:F38"/>
    <mergeCell ref="H36:H38"/>
    <mergeCell ref="J36:J38"/>
    <mergeCell ref="K42:K44"/>
    <mergeCell ref="B45:C45"/>
    <mergeCell ref="D45:J46"/>
    <mergeCell ref="B46:C46"/>
    <mergeCell ref="B47:C47"/>
    <mergeCell ref="D47:K48"/>
    <mergeCell ref="B48:C48"/>
    <mergeCell ref="B42:B44"/>
    <mergeCell ref="C42:C44"/>
    <mergeCell ref="E42:E44"/>
    <mergeCell ref="F42:F44"/>
    <mergeCell ref="I42:I44"/>
    <mergeCell ref="G42:G44"/>
    <mergeCell ref="H42:H44"/>
    <mergeCell ref="B33:B35"/>
    <mergeCell ref="C33:C35"/>
    <mergeCell ref="E33:E35"/>
    <mergeCell ref="F33:F35"/>
    <mergeCell ref="I33:I35"/>
    <mergeCell ref="H33:H35"/>
    <mergeCell ref="B30:B32"/>
    <mergeCell ref="C30:C32"/>
    <mergeCell ref="E30:E32"/>
    <mergeCell ref="F30:F32"/>
    <mergeCell ref="I30:I32"/>
    <mergeCell ref="G30:G32"/>
    <mergeCell ref="H30:H32"/>
    <mergeCell ref="B15:K15"/>
    <mergeCell ref="B17:K17"/>
    <mergeCell ref="B18:K18"/>
    <mergeCell ref="C28:C29"/>
    <mergeCell ref="D28:D29"/>
    <mergeCell ref="E28:J28"/>
    <mergeCell ref="B22:C23"/>
    <mergeCell ref="D22:G22"/>
    <mergeCell ref="H22:K22"/>
    <mergeCell ref="D23:G23"/>
    <mergeCell ref="H23:K23"/>
    <mergeCell ref="B24:C24"/>
    <mergeCell ref="D24:E24"/>
    <mergeCell ref="F24:G24"/>
    <mergeCell ref="H24:J24"/>
    <mergeCell ref="C12:D12"/>
    <mergeCell ref="F12:G12"/>
    <mergeCell ref="I12:K12"/>
    <mergeCell ref="B13:K13"/>
    <mergeCell ref="B14:K14"/>
    <mergeCell ref="A2:G2"/>
    <mergeCell ref="A3:G3"/>
    <mergeCell ref="A4:G4"/>
    <mergeCell ref="A5:A48"/>
    <mergeCell ref="B5:K5"/>
    <mergeCell ref="B6:K6"/>
    <mergeCell ref="B7:K7"/>
    <mergeCell ref="B8:K8"/>
    <mergeCell ref="C9:D9"/>
    <mergeCell ref="E9:K9"/>
    <mergeCell ref="B19:C21"/>
    <mergeCell ref="D19:K21"/>
    <mergeCell ref="C10:D10"/>
    <mergeCell ref="E10:K10"/>
    <mergeCell ref="C11:D11"/>
    <mergeCell ref="E11:K11"/>
  </mergeCells>
  <phoneticPr fontId="8"/>
  <pageMargins left="0.39370078740157483" right="0.39370078740157483" top="0.98425196850393704" bottom="0.59055118110236227" header="0.51181102362204722" footer="0.51181102362204722"/>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40" r:id="rId4" name="Check Box 20">
              <controlPr defaultSize="0" autoFill="0" autoLine="0" autoPict="0">
                <anchor moveWithCells="1">
                  <from>
                    <xdr:col>1</xdr:col>
                    <xdr:colOff>0</xdr:colOff>
                    <xdr:row>30</xdr:row>
                    <xdr:rowOff>152400</xdr:rowOff>
                  </from>
                  <to>
                    <xdr:col>2</xdr:col>
                    <xdr:colOff>0</xdr:colOff>
                    <xdr:row>31</xdr:row>
                    <xdr:rowOff>165100</xdr:rowOff>
                  </to>
                </anchor>
              </controlPr>
            </control>
          </mc:Choice>
        </mc:AlternateContent>
        <mc:AlternateContent xmlns:mc="http://schemas.openxmlformats.org/markup-compatibility/2006">
          <mc:Choice Requires="x14">
            <control shapeId="30741" r:id="rId5" name="Check Box 21">
              <controlPr defaultSize="0" autoFill="0" autoLine="0" autoPict="0">
                <anchor moveWithCells="1">
                  <from>
                    <xdr:col>1</xdr:col>
                    <xdr:colOff>0</xdr:colOff>
                    <xdr:row>29</xdr:row>
                    <xdr:rowOff>184150</xdr:rowOff>
                  </from>
                  <to>
                    <xdr:col>1</xdr:col>
                    <xdr:colOff>558800</xdr:colOff>
                    <xdr:row>30</xdr:row>
                    <xdr:rowOff>184150</xdr:rowOff>
                  </to>
                </anchor>
              </controlPr>
            </control>
          </mc:Choice>
        </mc:AlternateContent>
        <mc:AlternateContent xmlns:mc="http://schemas.openxmlformats.org/markup-compatibility/2006">
          <mc:Choice Requires="x14">
            <control shapeId="30743" r:id="rId6" name="Check Box 23">
              <controlPr defaultSize="0" autoFill="0" autoLine="0" autoPict="0">
                <anchor moveWithCells="1">
                  <from>
                    <xdr:col>1</xdr:col>
                    <xdr:colOff>0</xdr:colOff>
                    <xdr:row>33</xdr:row>
                    <xdr:rowOff>152400</xdr:rowOff>
                  </from>
                  <to>
                    <xdr:col>2</xdr:col>
                    <xdr:colOff>0</xdr:colOff>
                    <xdr:row>34</xdr:row>
                    <xdr:rowOff>165100</xdr:rowOff>
                  </to>
                </anchor>
              </controlPr>
            </control>
          </mc:Choice>
        </mc:AlternateContent>
        <mc:AlternateContent xmlns:mc="http://schemas.openxmlformats.org/markup-compatibility/2006">
          <mc:Choice Requires="x14">
            <control shapeId="30744" r:id="rId7" name="Check Box 24">
              <controlPr defaultSize="0" autoFill="0" autoLine="0" autoPict="0">
                <anchor moveWithCells="1">
                  <from>
                    <xdr:col>1</xdr:col>
                    <xdr:colOff>0</xdr:colOff>
                    <xdr:row>32</xdr:row>
                    <xdr:rowOff>184150</xdr:rowOff>
                  </from>
                  <to>
                    <xdr:col>1</xdr:col>
                    <xdr:colOff>558800</xdr:colOff>
                    <xdr:row>33</xdr:row>
                    <xdr:rowOff>184150</xdr:rowOff>
                  </to>
                </anchor>
              </controlPr>
            </control>
          </mc:Choice>
        </mc:AlternateContent>
        <mc:AlternateContent xmlns:mc="http://schemas.openxmlformats.org/markup-compatibility/2006">
          <mc:Choice Requires="x14">
            <control shapeId="30746" r:id="rId8" name="Check Box 26">
              <controlPr defaultSize="0" autoFill="0" autoLine="0" autoPict="0">
                <anchor moveWithCells="1">
                  <from>
                    <xdr:col>1</xdr:col>
                    <xdr:colOff>0</xdr:colOff>
                    <xdr:row>36</xdr:row>
                    <xdr:rowOff>152400</xdr:rowOff>
                  </from>
                  <to>
                    <xdr:col>2</xdr:col>
                    <xdr:colOff>25400</xdr:colOff>
                    <xdr:row>37</xdr:row>
                    <xdr:rowOff>165100</xdr:rowOff>
                  </to>
                </anchor>
              </controlPr>
            </control>
          </mc:Choice>
        </mc:AlternateContent>
        <mc:AlternateContent xmlns:mc="http://schemas.openxmlformats.org/markup-compatibility/2006">
          <mc:Choice Requires="x14">
            <control shapeId="30747" r:id="rId9" name="Check Box 27">
              <controlPr defaultSize="0" autoFill="0" autoLine="0" autoPict="0">
                <anchor moveWithCells="1">
                  <from>
                    <xdr:col>1</xdr:col>
                    <xdr:colOff>0</xdr:colOff>
                    <xdr:row>35</xdr:row>
                    <xdr:rowOff>184150</xdr:rowOff>
                  </from>
                  <to>
                    <xdr:col>1</xdr:col>
                    <xdr:colOff>558800</xdr:colOff>
                    <xdr:row>36</xdr:row>
                    <xdr:rowOff>184150</xdr:rowOff>
                  </to>
                </anchor>
              </controlPr>
            </control>
          </mc:Choice>
        </mc:AlternateContent>
        <mc:AlternateContent xmlns:mc="http://schemas.openxmlformats.org/markup-compatibility/2006">
          <mc:Choice Requires="x14">
            <control shapeId="30749" r:id="rId10" name="Check Box 29">
              <controlPr defaultSize="0" autoFill="0" autoLine="0" autoPict="0">
                <anchor moveWithCells="1">
                  <from>
                    <xdr:col>1</xdr:col>
                    <xdr:colOff>0</xdr:colOff>
                    <xdr:row>39</xdr:row>
                    <xdr:rowOff>152400</xdr:rowOff>
                  </from>
                  <to>
                    <xdr:col>2</xdr:col>
                    <xdr:colOff>38100</xdr:colOff>
                    <xdr:row>40</xdr:row>
                    <xdr:rowOff>165100</xdr:rowOff>
                  </to>
                </anchor>
              </controlPr>
            </control>
          </mc:Choice>
        </mc:AlternateContent>
        <mc:AlternateContent xmlns:mc="http://schemas.openxmlformats.org/markup-compatibility/2006">
          <mc:Choice Requires="x14">
            <control shapeId="30750" r:id="rId11" name="Check Box 30">
              <controlPr defaultSize="0" autoFill="0" autoLine="0" autoPict="0">
                <anchor moveWithCells="1">
                  <from>
                    <xdr:col>1</xdr:col>
                    <xdr:colOff>0</xdr:colOff>
                    <xdr:row>38</xdr:row>
                    <xdr:rowOff>184150</xdr:rowOff>
                  </from>
                  <to>
                    <xdr:col>1</xdr:col>
                    <xdr:colOff>558800</xdr:colOff>
                    <xdr:row>39</xdr:row>
                    <xdr:rowOff>184150</xdr:rowOff>
                  </to>
                </anchor>
              </controlPr>
            </control>
          </mc:Choice>
        </mc:AlternateContent>
        <mc:AlternateContent xmlns:mc="http://schemas.openxmlformats.org/markup-compatibility/2006">
          <mc:Choice Requires="x14">
            <control shapeId="30752" r:id="rId12" name="Check Box 32">
              <controlPr defaultSize="0" autoFill="0" autoLine="0" autoPict="0">
                <anchor moveWithCells="1">
                  <from>
                    <xdr:col>1</xdr:col>
                    <xdr:colOff>0</xdr:colOff>
                    <xdr:row>42</xdr:row>
                    <xdr:rowOff>152400</xdr:rowOff>
                  </from>
                  <to>
                    <xdr:col>2</xdr:col>
                    <xdr:colOff>38100</xdr:colOff>
                    <xdr:row>43</xdr:row>
                    <xdr:rowOff>165100</xdr:rowOff>
                  </to>
                </anchor>
              </controlPr>
            </control>
          </mc:Choice>
        </mc:AlternateContent>
        <mc:AlternateContent xmlns:mc="http://schemas.openxmlformats.org/markup-compatibility/2006">
          <mc:Choice Requires="x14">
            <control shapeId="30753" r:id="rId13" name="Check Box 33">
              <controlPr defaultSize="0" autoFill="0" autoLine="0" autoPict="0">
                <anchor moveWithCells="1">
                  <from>
                    <xdr:col>1</xdr:col>
                    <xdr:colOff>0</xdr:colOff>
                    <xdr:row>41</xdr:row>
                    <xdr:rowOff>184150</xdr:rowOff>
                  </from>
                  <to>
                    <xdr:col>1</xdr:col>
                    <xdr:colOff>558800</xdr:colOff>
                    <xdr:row>42</xdr:row>
                    <xdr:rowOff>184150</xdr:rowOff>
                  </to>
                </anchor>
              </controlPr>
            </control>
          </mc:Choice>
        </mc:AlternateContent>
        <mc:AlternateContent xmlns:mc="http://schemas.openxmlformats.org/markup-compatibility/2006">
          <mc:Choice Requires="x14">
            <control shapeId="30755" r:id="rId14" name="Check Box 35">
              <controlPr defaultSize="0" autoFill="0" autoLine="0" autoPict="0">
                <anchor moveWithCells="1">
                  <from>
                    <xdr:col>1</xdr:col>
                    <xdr:colOff>0</xdr:colOff>
                    <xdr:row>29</xdr:row>
                    <xdr:rowOff>12700</xdr:rowOff>
                  </from>
                  <to>
                    <xdr:col>1</xdr:col>
                    <xdr:colOff>558800</xdr:colOff>
                    <xdr:row>30</xdr:row>
                    <xdr:rowOff>12700</xdr:rowOff>
                  </to>
                </anchor>
              </controlPr>
            </control>
          </mc:Choice>
        </mc:AlternateContent>
        <mc:AlternateContent xmlns:mc="http://schemas.openxmlformats.org/markup-compatibility/2006">
          <mc:Choice Requires="x14">
            <control shapeId="30756" r:id="rId15" name="Check Box 36">
              <controlPr defaultSize="0" autoFill="0" autoLine="0" autoPict="0">
                <anchor moveWithCells="1">
                  <from>
                    <xdr:col>1</xdr:col>
                    <xdr:colOff>0</xdr:colOff>
                    <xdr:row>32</xdr:row>
                    <xdr:rowOff>12700</xdr:rowOff>
                  </from>
                  <to>
                    <xdr:col>1</xdr:col>
                    <xdr:colOff>558800</xdr:colOff>
                    <xdr:row>33</xdr:row>
                    <xdr:rowOff>12700</xdr:rowOff>
                  </to>
                </anchor>
              </controlPr>
            </control>
          </mc:Choice>
        </mc:AlternateContent>
        <mc:AlternateContent xmlns:mc="http://schemas.openxmlformats.org/markup-compatibility/2006">
          <mc:Choice Requires="x14">
            <control shapeId="30757" r:id="rId16" name="Check Box 37">
              <controlPr defaultSize="0" autoFill="0" autoLine="0" autoPict="0">
                <anchor moveWithCells="1">
                  <from>
                    <xdr:col>1</xdr:col>
                    <xdr:colOff>0</xdr:colOff>
                    <xdr:row>35</xdr:row>
                    <xdr:rowOff>12700</xdr:rowOff>
                  </from>
                  <to>
                    <xdr:col>1</xdr:col>
                    <xdr:colOff>558800</xdr:colOff>
                    <xdr:row>36</xdr:row>
                    <xdr:rowOff>12700</xdr:rowOff>
                  </to>
                </anchor>
              </controlPr>
            </control>
          </mc:Choice>
        </mc:AlternateContent>
        <mc:AlternateContent xmlns:mc="http://schemas.openxmlformats.org/markup-compatibility/2006">
          <mc:Choice Requires="x14">
            <control shapeId="30758" r:id="rId17" name="Check Box 38">
              <controlPr defaultSize="0" autoFill="0" autoLine="0" autoPict="0">
                <anchor moveWithCells="1">
                  <from>
                    <xdr:col>1</xdr:col>
                    <xdr:colOff>0</xdr:colOff>
                    <xdr:row>38</xdr:row>
                    <xdr:rowOff>12700</xdr:rowOff>
                  </from>
                  <to>
                    <xdr:col>1</xdr:col>
                    <xdr:colOff>558800</xdr:colOff>
                    <xdr:row>39</xdr:row>
                    <xdr:rowOff>12700</xdr:rowOff>
                  </to>
                </anchor>
              </controlPr>
            </control>
          </mc:Choice>
        </mc:AlternateContent>
        <mc:AlternateContent xmlns:mc="http://schemas.openxmlformats.org/markup-compatibility/2006">
          <mc:Choice Requires="x14">
            <control shapeId="30760" r:id="rId18" name="Check Box 40">
              <controlPr defaultSize="0" autoFill="0" autoLine="0" autoPict="0">
                <anchor moveWithCells="1">
                  <from>
                    <xdr:col>1</xdr:col>
                    <xdr:colOff>0</xdr:colOff>
                    <xdr:row>41</xdr:row>
                    <xdr:rowOff>12700</xdr:rowOff>
                  </from>
                  <to>
                    <xdr:col>1</xdr:col>
                    <xdr:colOff>558800</xdr:colOff>
                    <xdr:row>42</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81"/>
  <sheetViews>
    <sheetView view="pageBreakPreview" zoomScaleNormal="100" zoomScaleSheetLayoutView="100" workbookViewId="0">
      <selection activeCell="A2" sqref="A2"/>
    </sheetView>
  </sheetViews>
  <sheetFormatPr defaultRowHeight="13"/>
  <cols>
    <col min="1" max="1" width="3.6328125" style="422" customWidth="1"/>
    <col min="2" max="11" width="9.1796875" style="422" customWidth="1"/>
    <col min="12" max="16384" width="8.7265625" style="422"/>
  </cols>
  <sheetData>
    <row r="1" spans="1:11" ht="16" customHeight="1">
      <c r="I1" s="752" t="s">
        <v>727</v>
      </c>
      <c r="J1" s="752"/>
      <c r="K1" s="752"/>
    </row>
    <row r="2" spans="1:11">
      <c r="B2" s="423"/>
    </row>
    <row r="3" spans="1:11" ht="25.5" customHeight="1">
      <c r="A3" s="753" t="s">
        <v>588</v>
      </c>
      <c r="B3" s="753"/>
      <c r="C3" s="753"/>
      <c r="D3" s="753"/>
      <c r="E3" s="753"/>
      <c r="F3" s="753"/>
      <c r="G3" s="753"/>
      <c r="H3" s="753"/>
      <c r="I3" s="753"/>
      <c r="J3" s="753"/>
      <c r="K3" s="753"/>
    </row>
    <row r="4" spans="1:11">
      <c r="B4" s="554"/>
    </row>
    <row r="5" spans="1:11" ht="50.15" customHeight="1">
      <c r="A5" s="743" t="s">
        <v>589</v>
      </c>
      <c r="B5" s="743"/>
      <c r="C5" s="743"/>
      <c r="D5" s="743"/>
      <c r="E5" s="743"/>
      <c r="F5" s="743"/>
      <c r="G5" s="743"/>
      <c r="H5" s="743"/>
      <c r="I5" s="743"/>
      <c r="J5" s="743"/>
      <c r="K5" s="743"/>
    </row>
    <row r="6" spans="1:11" ht="35.15" customHeight="1">
      <c r="A6" s="743" t="s">
        <v>728</v>
      </c>
      <c r="B6" s="743"/>
      <c r="C6" s="743"/>
      <c r="D6" s="743"/>
      <c r="E6" s="743"/>
      <c r="F6" s="743"/>
      <c r="G6" s="743"/>
      <c r="H6" s="743"/>
      <c r="I6" s="743"/>
      <c r="J6" s="743"/>
      <c r="K6" s="743"/>
    </row>
    <row r="7" spans="1:11">
      <c r="B7" s="425"/>
    </row>
    <row r="8" spans="1:11" ht="16" customHeight="1">
      <c r="A8" s="750" t="s">
        <v>590</v>
      </c>
      <c r="B8" s="750"/>
      <c r="C8" s="750"/>
      <c r="D8" s="750"/>
      <c r="E8" s="750"/>
      <c r="F8" s="750"/>
      <c r="G8" s="750"/>
      <c r="H8" s="750"/>
      <c r="I8" s="750"/>
      <c r="J8" s="750"/>
      <c r="K8" s="750"/>
    </row>
    <row r="9" spans="1:11" ht="16" customHeight="1">
      <c r="A9" s="422" t="s">
        <v>591</v>
      </c>
      <c r="B9" s="745" t="s">
        <v>729</v>
      </c>
      <c r="C9" s="745"/>
      <c r="D9" s="745"/>
      <c r="E9" s="745"/>
      <c r="F9" s="745"/>
      <c r="G9" s="745"/>
      <c r="H9" s="745"/>
      <c r="I9" s="745"/>
      <c r="J9" s="745"/>
      <c r="K9" s="745"/>
    </row>
    <row r="10" spans="1:11" ht="33" customHeight="1">
      <c r="A10" s="426" t="s">
        <v>591</v>
      </c>
      <c r="B10" s="743" t="s">
        <v>730</v>
      </c>
      <c r="C10" s="743"/>
      <c r="D10" s="743"/>
      <c r="E10" s="743"/>
      <c r="F10" s="743"/>
      <c r="G10" s="743"/>
      <c r="H10" s="743"/>
      <c r="I10" s="743"/>
      <c r="J10" s="743"/>
      <c r="K10" s="743"/>
    </row>
    <row r="11" spans="1:11" ht="16" customHeight="1">
      <c r="A11" s="422" t="s">
        <v>591</v>
      </c>
      <c r="B11" s="745" t="s">
        <v>592</v>
      </c>
      <c r="C11" s="745"/>
      <c r="D11" s="745"/>
      <c r="E11" s="745"/>
      <c r="F11" s="745"/>
      <c r="G11" s="745"/>
      <c r="H11" s="745"/>
      <c r="I11" s="745"/>
      <c r="J11" s="745"/>
      <c r="K11" s="745"/>
    </row>
    <row r="12" spans="1:11" ht="16" customHeight="1">
      <c r="A12" s="422" t="s">
        <v>591</v>
      </c>
      <c r="B12" s="745" t="s">
        <v>731</v>
      </c>
      <c r="C12" s="745"/>
      <c r="D12" s="745"/>
      <c r="E12" s="745"/>
      <c r="F12" s="745"/>
      <c r="G12" s="745"/>
      <c r="H12" s="745"/>
      <c r="I12" s="745"/>
      <c r="J12" s="745"/>
      <c r="K12" s="745"/>
    </row>
    <row r="13" spans="1:11" ht="54" customHeight="1">
      <c r="A13" s="422" t="s">
        <v>591</v>
      </c>
      <c r="B13" s="754" t="s">
        <v>732</v>
      </c>
      <c r="C13" s="754"/>
      <c r="D13" s="754"/>
      <c r="E13" s="754"/>
      <c r="F13" s="754"/>
      <c r="G13" s="754"/>
      <c r="H13" s="754"/>
      <c r="I13" s="754"/>
      <c r="J13" s="754"/>
      <c r="K13" s="754"/>
    </row>
    <row r="14" spans="1:11" ht="16" customHeight="1">
      <c r="A14" s="422" t="s">
        <v>591</v>
      </c>
      <c r="B14" s="745" t="s">
        <v>593</v>
      </c>
      <c r="C14" s="745"/>
      <c r="D14" s="745"/>
      <c r="E14" s="745"/>
      <c r="F14" s="745"/>
      <c r="G14" s="745"/>
      <c r="H14" s="745"/>
      <c r="I14" s="745"/>
      <c r="J14" s="745"/>
      <c r="K14" s="745"/>
    </row>
    <row r="15" spans="1:11" ht="16" customHeight="1">
      <c r="A15" s="422" t="s">
        <v>591</v>
      </c>
      <c r="B15" s="745" t="s">
        <v>594</v>
      </c>
      <c r="C15" s="745"/>
      <c r="D15" s="745"/>
      <c r="E15" s="745"/>
      <c r="F15" s="745"/>
      <c r="G15" s="745"/>
      <c r="H15" s="745"/>
      <c r="I15" s="745"/>
      <c r="J15" s="745"/>
      <c r="K15" s="745"/>
    </row>
    <row r="16" spans="1:11" ht="16" customHeight="1">
      <c r="A16" s="422" t="s">
        <v>591</v>
      </c>
      <c r="B16" s="553" t="s">
        <v>628</v>
      </c>
      <c r="C16" s="553"/>
      <c r="D16" s="553"/>
      <c r="E16" s="553"/>
      <c r="F16" s="553"/>
      <c r="G16" s="553"/>
      <c r="H16" s="553"/>
      <c r="I16" s="553"/>
      <c r="J16" s="553"/>
      <c r="K16" s="553"/>
    </row>
    <row r="17" spans="1:11" ht="16" customHeight="1">
      <c r="A17" s="422" t="s">
        <v>591</v>
      </c>
      <c r="B17" s="1580" t="s">
        <v>733</v>
      </c>
      <c r="C17" s="743"/>
      <c r="D17" s="743"/>
      <c r="E17" s="743"/>
      <c r="F17" s="743"/>
      <c r="G17" s="743"/>
      <c r="H17" s="743"/>
      <c r="I17" s="743"/>
      <c r="J17" s="743"/>
      <c r="K17" s="743"/>
    </row>
    <row r="18" spans="1:11" ht="16" customHeight="1">
      <c r="B18" s="1581" t="s">
        <v>734</v>
      </c>
      <c r="C18" s="1581"/>
      <c r="D18" s="1581"/>
      <c r="E18" s="1581"/>
      <c r="F18" s="1581"/>
      <c r="G18" s="1581"/>
      <c r="H18" s="1581"/>
      <c r="I18" s="1581"/>
      <c r="J18" s="1581"/>
      <c r="K18" s="1581"/>
    </row>
    <row r="19" spans="1:11" ht="16" customHeight="1">
      <c r="B19" s="751" t="s">
        <v>735</v>
      </c>
      <c r="C19" s="751"/>
      <c r="D19" s="751"/>
      <c r="E19" s="751"/>
      <c r="F19" s="751"/>
      <c r="G19" s="751"/>
      <c r="H19" s="751"/>
      <c r="I19" s="751"/>
      <c r="J19" s="751"/>
      <c r="K19" s="751"/>
    </row>
    <row r="20" spans="1:11" ht="16" customHeight="1">
      <c r="B20" s="751" t="s">
        <v>736</v>
      </c>
      <c r="C20" s="751"/>
      <c r="D20" s="751"/>
      <c r="E20" s="751"/>
      <c r="F20" s="751"/>
      <c r="G20" s="751"/>
      <c r="H20" s="751"/>
      <c r="I20" s="751"/>
      <c r="J20" s="751"/>
      <c r="K20" s="751"/>
    </row>
    <row r="21" spans="1:11" ht="16" customHeight="1">
      <c r="B21" s="751" t="s">
        <v>595</v>
      </c>
      <c r="C21" s="751"/>
      <c r="D21" s="751"/>
      <c r="E21" s="751"/>
      <c r="F21" s="751"/>
      <c r="G21" s="751"/>
      <c r="H21" s="751"/>
      <c r="I21" s="751"/>
      <c r="J21" s="751"/>
      <c r="K21" s="751"/>
    </row>
    <row r="22" spans="1:11" ht="7.5" customHeight="1">
      <c r="B22" s="427"/>
    </row>
    <row r="23" spans="1:11" ht="16" customHeight="1">
      <c r="A23" s="750" t="s">
        <v>596</v>
      </c>
      <c r="B23" s="750"/>
      <c r="C23" s="750"/>
      <c r="D23" s="750"/>
      <c r="E23" s="750"/>
      <c r="F23" s="750"/>
      <c r="G23" s="750"/>
      <c r="H23" s="750"/>
      <c r="I23" s="750"/>
      <c r="J23" s="750"/>
      <c r="K23" s="750"/>
    </row>
    <row r="24" spans="1:11" ht="33" customHeight="1">
      <c r="A24" s="422" t="s">
        <v>591</v>
      </c>
      <c r="B24" s="743" t="s">
        <v>597</v>
      </c>
      <c r="C24" s="743"/>
      <c r="D24" s="743"/>
      <c r="E24" s="743"/>
      <c r="F24" s="743"/>
      <c r="G24" s="743"/>
      <c r="H24" s="743"/>
      <c r="I24" s="743"/>
      <c r="J24" s="743"/>
      <c r="K24" s="743"/>
    </row>
    <row r="25" spans="1:11" ht="33" customHeight="1">
      <c r="A25" s="422" t="s">
        <v>591</v>
      </c>
      <c r="B25" s="743" t="s">
        <v>598</v>
      </c>
      <c r="C25" s="743"/>
      <c r="D25" s="743"/>
      <c r="E25" s="743"/>
      <c r="F25" s="743"/>
      <c r="G25" s="743"/>
      <c r="H25" s="743"/>
      <c r="I25" s="743"/>
      <c r="J25" s="743"/>
      <c r="K25" s="743"/>
    </row>
    <row r="26" spans="1:11" ht="16" customHeight="1">
      <c r="A26" s="422" t="s">
        <v>591</v>
      </c>
      <c r="B26" s="745" t="s">
        <v>599</v>
      </c>
      <c r="C26" s="745"/>
      <c r="D26" s="745"/>
      <c r="E26" s="745"/>
      <c r="F26" s="745"/>
      <c r="G26" s="745"/>
      <c r="H26" s="745"/>
      <c r="I26" s="745"/>
      <c r="J26" s="745"/>
      <c r="K26" s="745"/>
    </row>
    <row r="27" spans="1:11" ht="8.5" customHeight="1">
      <c r="B27" s="427"/>
    </row>
    <row r="28" spans="1:11" ht="16" customHeight="1">
      <c r="A28" s="750" t="s">
        <v>600</v>
      </c>
      <c r="B28" s="750"/>
      <c r="C28" s="750"/>
      <c r="D28" s="750"/>
      <c r="E28" s="750"/>
      <c r="F28" s="750"/>
      <c r="G28" s="750"/>
      <c r="H28" s="750"/>
      <c r="I28" s="750"/>
      <c r="J28" s="750"/>
      <c r="K28" s="750"/>
    </row>
    <row r="29" spans="1:11" ht="7.5" customHeight="1">
      <c r="A29" s="552"/>
      <c r="B29" s="552"/>
      <c r="C29" s="552"/>
      <c r="D29" s="552"/>
      <c r="E29" s="552"/>
      <c r="F29" s="552"/>
      <c r="G29" s="552"/>
      <c r="H29" s="552"/>
      <c r="I29" s="552"/>
      <c r="J29" s="552"/>
      <c r="K29" s="552"/>
    </row>
    <row r="30" spans="1:11" ht="16" customHeight="1">
      <c r="B30" s="745" t="s">
        <v>601</v>
      </c>
      <c r="C30" s="745"/>
      <c r="D30" s="745"/>
      <c r="E30" s="745"/>
      <c r="F30" s="745"/>
      <c r="G30" s="745"/>
      <c r="H30" s="745"/>
      <c r="I30" s="745"/>
      <c r="J30" s="745"/>
      <c r="K30" s="745"/>
    </row>
    <row r="31" spans="1:11" ht="45" customHeight="1">
      <c r="B31" s="743" t="s">
        <v>629</v>
      </c>
      <c r="C31" s="743"/>
      <c r="D31" s="743"/>
      <c r="E31" s="743"/>
      <c r="F31" s="743"/>
      <c r="G31" s="743"/>
      <c r="H31" s="743"/>
      <c r="I31" s="743"/>
      <c r="J31" s="743"/>
      <c r="K31" s="743"/>
    </row>
    <row r="32" spans="1:11" ht="33" customHeight="1">
      <c r="B32" s="743" t="s">
        <v>630</v>
      </c>
      <c r="C32" s="743"/>
      <c r="D32" s="743"/>
      <c r="E32" s="743"/>
      <c r="F32" s="743"/>
      <c r="G32" s="743"/>
      <c r="H32" s="743"/>
      <c r="I32" s="743"/>
      <c r="J32" s="743"/>
      <c r="K32" s="743"/>
    </row>
    <row r="33" spans="2:11" ht="9" customHeight="1">
      <c r="B33" s="427"/>
    </row>
    <row r="34" spans="2:11" ht="16" customHeight="1">
      <c r="B34" s="744" t="s">
        <v>602</v>
      </c>
      <c r="C34" s="744"/>
      <c r="D34" s="744"/>
      <c r="E34" s="744"/>
      <c r="F34" s="744"/>
      <c r="G34" s="744"/>
      <c r="H34" s="744"/>
      <c r="I34" s="744"/>
      <c r="J34" s="744"/>
      <c r="K34" s="744"/>
    </row>
    <row r="35" spans="2:11" ht="16" customHeight="1">
      <c r="B35" s="743" t="s">
        <v>603</v>
      </c>
      <c r="C35" s="743"/>
      <c r="D35" s="743"/>
      <c r="E35" s="743"/>
      <c r="F35" s="743"/>
      <c r="G35" s="743"/>
      <c r="H35" s="743"/>
      <c r="I35" s="743"/>
      <c r="J35" s="743"/>
      <c r="K35" s="743"/>
    </row>
    <row r="36" spans="2:11" ht="47.5" customHeight="1">
      <c r="B36" s="743" t="s">
        <v>737</v>
      </c>
      <c r="C36" s="743"/>
      <c r="D36" s="743"/>
      <c r="E36" s="743"/>
      <c r="F36" s="743"/>
      <c r="G36" s="743"/>
      <c r="H36" s="743"/>
      <c r="I36" s="743"/>
      <c r="J36" s="743"/>
      <c r="K36" s="743"/>
    </row>
    <row r="37" spans="2:11" ht="19" customHeight="1">
      <c r="B37" s="745" t="s">
        <v>631</v>
      </c>
      <c r="C37" s="745"/>
      <c r="D37" s="745"/>
      <c r="E37" s="745"/>
      <c r="F37" s="745"/>
      <c r="G37" s="745"/>
      <c r="H37" s="745"/>
      <c r="I37" s="745"/>
      <c r="J37" s="745"/>
      <c r="K37" s="745"/>
    </row>
    <row r="38" spans="2:11" ht="9" customHeight="1">
      <c r="B38" s="428"/>
    </row>
    <row r="39" spans="2:11" ht="16" customHeight="1">
      <c r="B39" s="744" t="s">
        <v>604</v>
      </c>
      <c r="C39" s="744"/>
      <c r="D39" s="744"/>
      <c r="E39" s="744"/>
      <c r="F39" s="744"/>
      <c r="G39" s="744"/>
      <c r="H39" s="744"/>
      <c r="I39" s="744"/>
      <c r="J39" s="744"/>
      <c r="K39" s="744"/>
    </row>
    <row r="40" spans="2:11" ht="33" customHeight="1">
      <c r="B40" s="743" t="s">
        <v>605</v>
      </c>
      <c r="C40" s="743"/>
      <c r="D40" s="743"/>
      <c r="E40" s="743"/>
      <c r="F40" s="743"/>
      <c r="G40" s="743"/>
      <c r="H40" s="743"/>
      <c r="I40" s="743"/>
      <c r="J40" s="743"/>
      <c r="K40" s="743"/>
    </row>
    <row r="41" spans="2:11" ht="16" customHeight="1">
      <c r="B41" s="745" t="s">
        <v>606</v>
      </c>
      <c r="C41" s="745"/>
      <c r="D41" s="745"/>
      <c r="E41" s="745"/>
      <c r="F41" s="745"/>
      <c r="G41" s="745"/>
      <c r="H41" s="745"/>
      <c r="I41" s="745"/>
      <c r="J41" s="745"/>
      <c r="K41" s="745"/>
    </row>
    <row r="42" spans="2:11" ht="16" customHeight="1">
      <c r="B42" s="745" t="s">
        <v>607</v>
      </c>
      <c r="C42" s="745"/>
      <c r="D42" s="745"/>
      <c r="E42" s="745"/>
      <c r="F42" s="745"/>
      <c r="G42" s="745"/>
      <c r="H42" s="745"/>
      <c r="I42" s="745"/>
      <c r="J42" s="745"/>
      <c r="K42" s="745"/>
    </row>
    <row r="43" spans="2:11" ht="16" customHeight="1">
      <c r="B43" s="743" t="s">
        <v>608</v>
      </c>
      <c r="C43" s="743"/>
      <c r="D43" s="743"/>
      <c r="E43" s="743"/>
      <c r="F43" s="743"/>
      <c r="G43" s="743"/>
      <c r="H43" s="743"/>
      <c r="I43" s="743"/>
      <c r="J43" s="743"/>
      <c r="K43" s="743"/>
    </row>
    <row r="44" spans="2:11" ht="16" customHeight="1">
      <c r="B44" s="745" t="s">
        <v>609</v>
      </c>
      <c r="C44" s="745"/>
      <c r="D44" s="745"/>
      <c r="E44" s="745"/>
      <c r="F44" s="745"/>
      <c r="G44" s="745"/>
      <c r="H44" s="745"/>
      <c r="I44" s="745"/>
      <c r="J44" s="745"/>
      <c r="K44" s="745"/>
    </row>
    <row r="45" spans="2:11" ht="8" customHeight="1">
      <c r="B45" s="427"/>
    </row>
    <row r="46" spans="2:11" ht="16" customHeight="1">
      <c r="B46" s="744" t="s">
        <v>610</v>
      </c>
      <c r="C46" s="744"/>
      <c r="D46" s="744"/>
      <c r="E46" s="744"/>
      <c r="F46" s="744"/>
      <c r="G46" s="744"/>
      <c r="H46" s="744"/>
      <c r="I46" s="744"/>
      <c r="J46" s="744"/>
      <c r="K46" s="744"/>
    </row>
    <row r="47" spans="2:11" ht="33" customHeight="1">
      <c r="B47" s="743" t="s">
        <v>655</v>
      </c>
      <c r="C47" s="743"/>
      <c r="D47" s="743"/>
      <c r="E47" s="743"/>
      <c r="F47" s="743"/>
      <c r="G47" s="743"/>
      <c r="H47" s="743"/>
      <c r="I47" s="743"/>
      <c r="J47" s="743"/>
      <c r="K47" s="743"/>
    </row>
    <row r="48" spans="2:11" ht="16" customHeight="1">
      <c r="B48" s="745" t="s">
        <v>611</v>
      </c>
      <c r="C48" s="745"/>
      <c r="D48" s="745"/>
      <c r="E48" s="745"/>
      <c r="F48" s="745"/>
      <c r="G48" s="745"/>
      <c r="H48" s="745"/>
      <c r="I48" s="745"/>
      <c r="J48" s="745"/>
      <c r="K48" s="745"/>
    </row>
    <row r="49" spans="2:11" ht="8" customHeight="1">
      <c r="B49" s="427"/>
    </row>
    <row r="50" spans="2:11" ht="16" customHeight="1">
      <c r="B50" s="744" t="s">
        <v>612</v>
      </c>
      <c r="C50" s="744"/>
      <c r="D50" s="744"/>
      <c r="E50" s="744"/>
      <c r="F50" s="744"/>
      <c r="G50" s="744"/>
      <c r="H50" s="744"/>
      <c r="I50" s="744"/>
      <c r="J50" s="744"/>
      <c r="K50" s="744"/>
    </row>
    <row r="51" spans="2:11" ht="16" customHeight="1">
      <c r="B51" s="745" t="s">
        <v>613</v>
      </c>
      <c r="C51" s="745"/>
      <c r="D51" s="745"/>
      <c r="E51" s="745"/>
      <c r="F51" s="745"/>
      <c r="G51" s="745"/>
      <c r="H51" s="745"/>
      <c r="I51" s="745"/>
      <c r="J51" s="745"/>
      <c r="K51" s="745"/>
    </row>
    <row r="52" spans="2:11" ht="16" customHeight="1">
      <c r="B52" s="745" t="s">
        <v>614</v>
      </c>
      <c r="C52" s="745"/>
      <c r="D52" s="745"/>
      <c r="E52" s="745"/>
      <c r="F52" s="745"/>
      <c r="G52" s="745"/>
      <c r="H52" s="745"/>
      <c r="I52" s="745"/>
      <c r="J52" s="745"/>
      <c r="K52" s="745"/>
    </row>
    <row r="53" spans="2:11" ht="58.5" customHeight="1">
      <c r="B53" s="743" t="s">
        <v>738</v>
      </c>
      <c r="C53" s="743"/>
      <c r="D53" s="743"/>
      <c r="E53" s="743"/>
      <c r="F53" s="743"/>
      <c r="G53" s="743"/>
      <c r="H53" s="743"/>
      <c r="I53" s="743"/>
      <c r="J53" s="743"/>
      <c r="K53" s="743"/>
    </row>
    <row r="54" spans="2:11" ht="8" customHeight="1">
      <c r="B54" s="427"/>
    </row>
    <row r="55" spans="2:11" ht="16" customHeight="1">
      <c r="B55" s="744" t="s">
        <v>615</v>
      </c>
      <c r="C55" s="744"/>
      <c r="D55" s="744"/>
      <c r="E55" s="744"/>
      <c r="F55" s="744"/>
      <c r="G55" s="744"/>
      <c r="H55" s="744"/>
      <c r="I55" s="744"/>
      <c r="J55" s="744"/>
      <c r="K55" s="744"/>
    </row>
    <row r="56" spans="2:11" ht="31.5" customHeight="1">
      <c r="B56" s="743" t="s">
        <v>739</v>
      </c>
      <c r="C56" s="743"/>
      <c r="D56" s="743"/>
      <c r="E56" s="743"/>
      <c r="F56" s="743"/>
      <c r="G56" s="743"/>
      <c r="H56" s="743"/>
      <c r="I56" s="743"/>
      <c r="J56" s="743"/>
      <c r="K56" s="743"/>
    </row>
    <row r="57" spans="2:11">
      <c r="B57" s="427"/>
    </row>
    <row r="58" spans="2:11" ht="16" customHeight="1">
      <c r="B58" s="744" t="s">
        <v>616</v>
      </c>
      <c r="C58" s="744"/>
      <c r="D58" s="744"/>
      <c r="E58" s="744"/>
      <c r="F58" s="744"/>
      <c r="G58" s="744"/>
      <c r="H58" s="744"/>
      <c r="I58" s="744"/>
      <c r="J58" s="744"/>
      <c r="K58" s="744"/>
    </row>
    <row r="59" spans="2:11" ht="33" customHeight="1">
      <c r="B59" s="743" t="s">
        <v>617</v>
      </c>
      <c r="C59" s="743"/>
      <c r="D59" s="743"/>
      <c r="E59" s="743"/>
      <c r="F59" s="743"/>
      <c r="G59" s="743"/>
      <c r="H59" s="743"/>
      <c r="I59" s="743"/>
      <c r="J59" s="743"/>
      <c r="K59" s="743"/>
    </row>
    <row r="60" spans="2:11" ht="33" customHeight="1">
      <c r="B60" s="743" t="s">
        <v>618</v>
      </c>
      <c r="C60" s="743"/>
      <c r="D60" s="743"/>
      <c r="E60" s="743"/>
      <c r="F60" s="743"/>
      <c r="G60" s="743"/>
      <c r="H60" s="743"/>
      <c r="I60" s="743"/>
      <c r="J60" s="743"/>
      <c r="K60" s="743"/>
    </row>
    <row r="61" spans="2:11" ht="33" customHeight="1">
      <c r="B61" s="743" t="s">
        <v>619</v>
      </c>
      <c r="C61" s="743"/>
      <c r="D61" s="743"/>
      <c r="E61" s="743"/>
      <c r="F61" s="743"/>
      <c r="G61" s="743"/>
      <c r="H61" s="743"/>
      <c r="I61" s="743"/>
      <c r="J61" s="743"/>
      <c r="K61" s="743"/>
    </row>
    <row r="62" spans="2:11">
      <c r="B62" s="429"/>
    </row>
    <row r="63" spans="2:11" ht="16" customHeight="1">
      <c r="B63" s="744" t="s">
        <v>620</v>
      </c>
      <c r="C63" s="744"/>
      <c r="D63" s="744"/>
      <c r="E63" s="744"/>
      <c r="F63" s="744"/>
      <c r="G63" s="744"/>
      <c r="H63" s="744"/>
      <c r="I63" s="744"/>
      <c r="J63" s="744"/>
      <c r="K63" s="744"/>
    </row>
    <row r="64" spans="2:11" ht="33" customHeight="1">
      <c r="B64" s="743" t="s">
        <v>621</v>
      </c>
      <c r="C64" s="743"/>
      <c r="D64" s="743"/>
      <c r="E64" s="743"/>
      <c r="F64" s="743"/>
      <c r="G64" s="743"/>
      <c r="H64" s="743"/>
      <c r="I64" s="743"/>
      <c r="J64" s="743"/>
      <c r="K64" s="743"/>
    </row>
    <row r="65" spans="2:11">
      <c r="B65" s="427"/>
    </row>
    <row r="66" spans="2:11" ht="16" customHeight="1">
      <c r="B66" s="744" t="s">
        <v>622</v>
      </c>
      <c r="C66" s="744"/>
      <c r="D66" s="744"/>
      <c r="E66" s="744"/>
      <c r="F66" s="744"/>
      <c r="G66" s="744"/>
      <c r="H66" s="744"/>
      <c r="I66" s="744"/>
      <c r="J66" s="744"/>
      <c r="K66" s="744"/>
    </row>
    <row r="67" spans="2:11" ht="16" customHeight="1">
      <c r="B67" s="745" t="s">
        <v>740</v>
      </c>
      <c r="C67" s="745"/>
      <c r="D67" s="745"/>
      <c r="E67" s="745"/>
      <c r="F67" s="745"/>
      <c r="G67" s="745"/>
      <c r="H67" s="745"/>
      <c r="I67" s="745"/>
      <c r="J67" s="745"/>
      <c r="K67" s="745"/>
    </row>
    <row r="68" spans="2:11" ht="16" customHeight="1">
      <c r="B68" s="745" t="s">
        <v>623</v>
      </c>
      <c r="C68" s="745"/>
      <c r="D68" s="745"/>
      <c r="E68" s="745"/>
      <c r="F68" s="745"/>
      <c r="G68" s="745"/>
      <c r="H68" s="745"/>
      <c r="I68" s="745"/>
      <c r="J68" s="745"/>
      <c r="K68" s="745"/>
    </row>
    <row r="69" spans="2:11">
      <c r="B69" s="427"/>
    </row>
    <row r="70" spans="2:11">
      <c r="B70" s="746" t="s">
        <v>624</v>
      </c>
      <c r="C70" s="747"/>
      <c r="D70" s="747"/>
      <c r="E70" s="747"/>
      <c r="F70" s="747"/>
      <c r="G70" s="747"/>
      <c r="H70" s="747"/>
      <c r="I70" s="747"/>
      <c r="J70" s="747"/>
    </row>
    <row r="71" spans="2:11" ht="18.75" customHeight="1">
      <c r="B71" s="422" t="s">
        <v>679</v>
      </c>
    </row>
    <row r="72" spans="2:11">
      <c r="B72" s="424"/>
    </row>
    <row r="73" spans="2:11" ht="16.5">
      <c r="B73" s="424" t="s">
        <v>625</v>
      </c>
      <c r="C73" s="509" t="s">
        <v>656</v>
      </c>
      <c r="D73" s="509" t="s">
        <v>657</v>
      </c>
      <c r="E73" s="509" t="s">
        <v>658</v>
      </c>
      <c r="F73" s="509" t="s">
        <v>659</v>
      </c>
      <c r="G73" s="509" t="s">
        <v>660</v>
      </c>
      <c r="H73" s="489"/>
      <c r="I73" s="489"/>
    </row>
    <row r="74" spans="2:11">
      <c r="B74" s="424"/>
    </row>
    <row r="75" spans="2:11" ht="16.5">
      <c r="B75" s="424" t="s">
        <v>49</v>
      </c>
      <c r="C75" s="741">
        <f>申請書!E11</f>
        <v>0</v>
      </c>
      <c r="D75" s="742"/>
      <c r="E75" s="742"/>
      <c r="F75" s="742"/>
      <c r="G75" s="742"/>
    </row>
    <row r="76" spans="2:11">
      <c r="B76" s="424"/>
    </row>
    <row r="77" spans="2:11" ht="16.5">
      <c r="B77" s="424" t="s">
        <v>626</v>
      </c>
      <c r="C77" s="748" t="str">
        <f>申請書!D22</f>
        <v>　　年　　月　　日（　　）</v>
      </c>
      <c r="D77" s="749"/>
      <c r="E77" s="749"/>
      <c r="F77" s="431" t="s">
        <v>210</v>
      </c>
      <c r="G77" s="748" t="str">
        <f>申請書!D23</f>
        <v>　　年　　月　　日（　　）</v>
      </c>
      <c r="H77" s="748"/>
      <c r="I77" s="748"/>
      <c r="J77" s="4"/>
    </row>
    <row r="78" spans="2:11" ht="16.5">
      <c r="B78" s="424"/>
      <c r="C78" s="430"/>
      <c r="D78" s="430"/>
      <c r="E78" s="430"/>
      <c r="F78" s="430"/>
      <c r="G78" s="430"/>
      <c r="H78" s="430"/>
      <c r="I78" s="430"/>
    </row>
    <row r="79" spans="2:11" ht="16.5">
      <c r="B79" s="424" t="s">
        <v>627</v>
      </c>
      <c r="C79" s="741">
        <f>申請書!E26</f>
        <v>0</v>
      </c>
      <c r="D79" s="742"/>
      <c r="E79" s="742"/>
      <c r="F79" s="742"/>
      <c r="G79" s="742"/>
      <c r="H79" s="430"/>
      <c r="I79" s="430"/>
    </row>
    <row r="80" spans="2:11" ht="16.5">
      <c r="C80" s="430"/>
      <c r="D80" s="430"/>
      <c r="E80" s="430"/>
      <c r="F80" s="430"/>
      <c r="G80" s="430"/>
      <c r="H80" s="430"/>
      <c r="I80" s="430"/>
    </row>
    <row r="81" spans="2:9" ht="16.5">
      <c r="B81" s="422" t="s">
        <v>82</v>
      </c>
      <c r="C81" s="741">
        <f>申請書!I25</f>
        <v>0</v>
      </c>
      <c r="D81" s="742"/>
      <c r="E81" s="742"/>
      <c r="F81" s="742"/>
      <c r="G81" s="742"/>
      <c r="H81" s="430"/>
      <c r="I81" s="430"/>
    </row>
  </sheetData>
  <mergeCells count="59">
    <mergeCell ref="B34:K34"/>
    <mergeCell ref="B39:K39"/>
    <mergeCell ref="B46:K46"/>
    <mergeCell ref="B50:K50"/>
    <mergeCell ref="B55:K55"/>
    <mergeCell ref="B17:K17"/>
    <mergeCell ref="A23:K23"/>
    <mergeCell ref="B24:K24"/>
    <mergeCell ref="A28:K28"/>
    <mergeCell ref="B30:K30"/>
    <mergeCell ref="I1:K1"/>
    <mergeCell ref="A3:K3"/>
    <mergeCell ref="A5:K5"/>
    <mergeCell ref="A6:K6"/>
    <mergeCell ref="A8:K8"/>
    <mergeCell ref="B9:K9"/>
    <mergeCell ref="B10:K10"/>
    <mergeCell ref="B11:K11"/>
    <mergeCell ref="B12:K12"/>
    <mergeCell ref="B13:K13"/>
    <mergeCell ref="B14:K14"/>
    <mergeCell ref="B15:K15"/>
    <mergeCell ref="B18:K18"/>
    <mergeCell ref="B19:K19"/>
    <mergeCell ref="B20:K20"/>
    <mergeCell ref="B21:K21"/>
    <mergeCell ref="B25:K25"/>
    <mergeCell ref="B26:K26"/>
    <mergeCell ref="B31:K31"/>
    <mergeCell ref="B32:K32"/>
    <mergeCell ref="B35:K35"/>
    <mergeCell ref="B36:K36"/>
    <mergeCell ref="B37:K37"/>
    <mergeCell ref="B40:K40"/>
    <mergeCell ref="B41:K41"/>
    <mergeCell ref="B42:K42"/>
    <mergeCell ref="B43:K43"/>
    <mergeCell ref="B44:K44"/>
    <mergeCell ref="B47:K47"/>
    <mergeCell ref="B48:K48"/>
    <mergeCell ref="B51:K51"/>
    <mergeCell ref="B52:K52"/>
    <mergeCell ref="B53:K53"/>
    <mergeCell ref="B56:K56"/>
    <mergeCell ref="B59:K59"/>
    <mergeCell ref="B60:K60"/>
    <mergeCell ref="B58:K58"/>
    <mergeCell ref="B61:K61"/>
    <mergeCell ref="B64:K64"/>
    <mergeCell ref="C77:E77"/>
    <mergeCell ref="G77:I77"/>
    <mergeCell ref="B63:K63"/>
    <mergeCell ref="B66:K66"/>
    <mergeCell ref="B70:J70"/>
    <mergeCell ref="C79:G79"/>
    <mergeCell ref="C81:G81"/>
    <mergeCell ref="B67:K67"/>
    <mergeCell ref="B68:K68"/>
    <mergeCell ref="C75:G75"/>
  </mergeCells>
  <phoneticPr fontId="8"/>
  <pageMargins left="0.51181102362204722" right="0.51181102362204722" top="0.74803149606299213" bottom="0.35433070866141736" header="0.31496062992125984" footer="0.31496062992125984"/>
  <pageSetup paperSize="9" scale="96" orientation="portrait" verticalDpi="0" r:id="rId1"/>
  <rowBreaks count="1" manualBreakCount="1">
    <brk id="39"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39959" r:id="rId4" name="Check Box 23">
              <controlPr defaultSize="0" autoFill="0" autoLine="0" autoPict="0">
                <anchor moveWithCells="1">
                  <from>
                    <xdr:col>0</xdr:col>
                    <xdr:colOff>25400</xdr:colOff>
                    <xdr:row>30</xdr:row>
                    <xdr:rowOff>69850</xdr:rowOff>
                  </from>
                  <to>
                    <xdr:col>1</xdr:col>
                    <xdr:colOff>44450</xdr:colOff>
                    <xdr:row>30</xdr:row>
                    <xdr:rowOff>349250</xdr:rowOff>
                  </to>
                </anchor>
              </controlPr>
            </control>
          </mc:Choice>
        </mc:AlternateContent>
        <mc:AlternateContent xmlns:mc="http://schemas.openxmlformats.org/markup-compatibility/2006">
          <mc:Choice Requires="x14">
            <control shapeId="39960" r:id="rId5" name="Check Box 24">
              <controlPr defaultSize="0" autoFill="0" autoLine="0" autoPict="0">
                <anchor moveWithCells="1">
                  <from>
                    <xdr:col>0</xdr:col>
                    <xdr:colOff>25400</xdr:colOff>
                    <xdr:row>31</xdr:row>
                    <xdr:rowOff>69850</xdr:rowOff>
                  </from>
                  <to>
                    <xdr:col>1</xdr:col>
                    <xdr:colOff>44450</xdr:colOff>
                    <xdr:row>31</xdr:row>
                    <xdr:rowOff>279400</xdr:rowOff>
                  </to>
                </anchor>
              </controlPr>
            </control>
          </mc:Choice>
        </mc:AlternateContent>
        <mc:AlternateContent xmlns:mc="http://schemas.openxmlformats.org/markup-compatibility/2006">
          <mc:Choice Requires="x14">
            <control shapeId="39961" r:id="rId6" name="Check Box 25">
              <controlPr defaultSize="0" autoFill="0" autoLine="0" autoPict="0">
                <anchor moveWithCells="1">
                  <from>
                    <xdr:col>0</xdr:col>
                    <xdr:colOff>25400</xdr:colOff>
                    <xdr:row>34</xdr:row>
                    <xdr:rowOff>12700</xdr:rowOff>
                  </from>
                  <to>
                    <xdr:col>1</xdr:col>
                    <xdr:colOff>44450</xdr:colOff>
                    <xdr:row>35</xdr:row>
                    <xdr:rowOff>19050</xdr:rowOff>
                  </to>
                </anchor>
              </controlPr>
            </control>
          </mc:Choice>
        </mc:AlternateContent>
        <mc:AlternateContent xmlns:mc="http://schemas.openxmlformats.org/markup-compatibility/2006">
          <mc:Choice Requires="x14">
            <control shapeId="39962" r:id="rId7" name="Check Box 26">
              <controlPr defaultSize="0" autoFill="0" autoLine="0" autoPict="0">
                <anchor moveWithCells="1">
                  <from>
                    <xdr:col>0</xdr:col>
                    <xdr:colOff>25400</xdr:colOff>
                    <xdr:row>36</xdr:row>
                    <xdr:rowOff>12700</xdr:rowOff>
                  </from>
                  <to>
                    <xdr:col>1</xdr:col>
                    <xdr:colOff>44450</xdr:colOff>
                    <xdr:row>36</xdr:row>
                    <xdr:rowOff>222250</xdr:rowOff>
                  </to>
                </anchor>
              </controlPr>
            </control>
          </mc:Choice>
        </mc:AlternateContent>
        <mc:AlternateContent xmlns:mc="http://schemas.openxmlformats.org/markup-compatibility/2006">
          <mc:Choice Requires="x14">
            <control shapeId="39963" r:id="rId8" name="Check Box 27">
              <controlPr defaultSize="0" autoFill="0" autoLine="0" autoPict="0">
                <anchor moveWithCells="1">
                  <from>
                    <xdr:col>0</xdr:col>
                    <xdr:colOff>25400</xdr:colOff>
                    <xdr:row>40</xdr:row>
                    <xdr:rowOff>12700</xdr:rowOff>
                  </from>
                  <to>
                    <xdr:col>1</xdr:col>
                    <xdr:colOff>44450</xdr:colOff>
                    <xdr:row>41</xdr:row>
                    <xdr:rowOff>19050</xdr:rowOff>
                  </to>
                </anchor>
              </controlPr>
            </control>
          </mc:Choice>
        </mc:AlternateContent>
        <mc:AlternateContent xmlns:mc="http://schemas.openxmlformats.org/markup-compatibility/2006">
          <mc:Choice Requires="x14">
            <control shapeId="39964" r:id="rId9" name="Check Box 28">
              <controlPr defaultSize="0" autoFill="0" autoLine="0" autoPict="0">
                <anchor moveWithCells="1">
                  <from>
                    <xdr:col>0</xdr:col>
                    <xdr:colOff>25400</xdr:colOff>
                    <xdr:row>41</xdr:row>
                    <xdr:rowOff>12700</xdr:rowOff>
                  </from>
                  <to>
                    <xdr:col>1</xdr:col>
                    <xdr:colOff>44450</xdr:colOff>
                    <xdr:row>42</xdr:row>
                    <xdr:rowOff>19050</xdr:rowOff>
                  </to>
                </anchor>
              </controlPr>
            </control>
          </mc:Choice>
        </mc:AlternateContent>
        <mc:AlternateContent xmlns:mc="http://schemas.openxmlformats.org/markup-compatibility/2006">
          <mc:Choice Requires="x14">
            <control shapeId="39965" r:id="rId10" name="Check Box 29">
              <controlPr defaultSize="0" autoFill="0" autoLine="0" autoPict="0">
                <anchor moveWithCells="1">
                  <from>
                    <xdr:col>0</xdr:col>
                    <xdr:colOff>25400</xdr:colOff>
                    <xdr:row>42</xdr:row>
                    <xdr:rowOff>12700</xdr:rowOff>
                  </from>
                  <to>
                    <xdr:col>1</xdr:col>
                    <xdr:colOff>44450</xdr:colOff>
                    <xdr:row>43</xdr:row>
                    <xdr:rowOff>19050</xdr:rowOff>
                  </to>
                </anchor>
              </controlPr>
            </control>
          </mc:Choice>
        </mc:AlternateContent>
        <mc:AlternateContent xmlns:mc="http://schemas.openxmlformats.org/markup-compatibility/2006">
          <mc:Choice Requires="x14">
            <control shapeId="39966" r:id="rId11" name="Check Box 30">
              <controlPr defaultSize="0" autoFill="0" autoLine="0" autoPict="0">
                <anchor moveWithCells="1">
                  <from>
                    <xdr:col>0</xdr:col>
                    <xdr:colOff>25400</xdr:colOff>
                    <xdr:row>43</xdr:row>
                    <xdr:rowOff>12700</xdr:rowOff>
                  </from>
                  <to>
                    <xdr:col>1</xdr:col>
                    <xdr:colOff>44450</xdr:colOff>
                    <xdr:row>44</xdr:row>
                    <xdr:rowOff>19050</xdr:rowOff>
                  </to>
                </anchor>
              </controlPr>
            </control>
          </mc:Choice>
        </mc:AlternateContent>
        <mc:AlternateContent xmlns:mc="http://schemas.openxmlformats.org/markup-compatibility/2006">
          <mc:Choice Requires="x14">
            <control shapeId="39967" r:id="rId12" name="Check Box 31">
              <controlPr defaultSize="0" autoFill="0" autoLine="0" autoPict="0">
                <anchor moveWithCells="1">
                  <from>
                    <xdr:col>0</xdr:col>
                    <xdr:colOff>25400</xdr:colOff>
                    <xdr:row>39</xdr:row>
                    <xdr:rowOff>69850</xdr:rowOff>
                  </from>
                  <to>
                    <xdr:col>1</xdr:col>
                    <xdr:colOff>44450</xdr:colOff>
                    <xdr:row>39</xdr:row>
                    <xdr:rowOff>304800</xdr:rowOff>
                  </to>
                </anchor>
              </controlPr>
            </control>
          </mc:Choice>
        </mc:AlternateContent>
        <mc:AlternateContent xmlns:mc="http://schemas.openxmlformats.org/markup-compatibility/2006">
          <mc:Choice Requires="x14">
            <control shapeId="39968" r:id="rId13" name="Check Box 32">
              <controlPr defaultSize="0" autoFill="0" autoLine="0" autoPict="0">
                <anchor moveWithCells="1">
                  <from>
                    <xdr:col>0</xdr:col>
                    <xdr:colOff>25400</xdr:colOff>
                    <xdr:row>46</xdr:row>
                    <xdr:rowOff>69850</xdr:rowOff>
                  </from>
                  <to>
                    <xdr:col>1</xdr:col>
                    <xdr:colOff>44450</xdr:colOff>
                    <xdr:row>46</xdr:row>
                    <xdr:rowOff>298450</xdr:rowOff>
                  </to>
                </anchor>
              </controlPr>
            </control>
          </mc:Choice>
        </mc:AlternateContent>
        <mc:AlternateContent xmlns:mc="http://schemas.openxmlformats.org/markup-compatibility/2006">
          <mc:Choice Requires="x14">
            <control shapeId="39969" r:id="rId14" name="Check Box 33">
              <controlPr defaultSize="0" autoFill="0" autoLine="0" autoPict="0">
                <anchor moveWithCells="1">
                  <from>
                    <xdr:col>0</xdr:col>
                    <xdr:colOff>25400</xdr:colOff>
                    <xdr:row>47</xdr:row>
                    <xdr:rowOff>12700</xdr:rowOff>
                  </from>
                  <to>
                    <xdr:col>1</xdr:col>
                    <xdr:colOff>44450</xdr:colOff>
                    <xdr:row>48</xdr:row>
                    <xdr:rowOff>19050</xdr:rowOff>
                  </to>
                </anchor>
              </controlPr>
            </control>
          </mc:Choice>
        </mc:AlternateContent>
        <mc:AlternateContent xmlns:mc="http://schemas.openxmlformats.org/markup-compatibility/2006">
          <mc:Choice Requires="x14">
            <control shapeId="39970" r:id="rId15" name="Check Box 34">
              <controlPr defaultSize="0" autoFill="0" autoLine="0" autoPict="0">
                <anchor moveWithCells="1">
                  <from>
                    <xdr:col>0</xdr:col>
                    <xdr:colOff>25400</xdr:colOff>
                    <xdr:row>50</xdr:row>
                    <xdr:rowOff>12700</xdr:rowOff>
                  </from>
                  <to>
                    <xdr:col>1</xdr:col>
                    <xdr:colOff>44450</xdr:colOff>
                    <xdr:row>51</xdr:row>
                    <xdr:rowOff>19050</xdr:rowOff>
                  </to>
                </anchor>
              </controlPr>
            </control>
          </mc:Choice>
        </mc:AlternateContent>
        <mc:AlternateContent xmlns:mc="http://schemas.openxmlformats.org/markup-compatibility/2006">
          <mc:Choice Requires="x14">
            <control shapeId="39971" r:id="rId16" name="Check Box 35">
              <controlPr defaultSize="0" autoFill="0" autoLine="0" autoPict="0">
                <anchor moveWithCells="1">
                  <from>
                    <xdr:col>0</xdr:col>
                    <xdr:colOff>25400</xdr:colOff>
                    <xdr:row>51</xdr:row>
                    <xdr:rowOff>12700</xdr:rowOff>
                  </from>
                  <to>
                    <xdr:col>1</xdr:col>
                    <xdr:colOff>44450</xdr:colOff>
                    <xdr:row>52</xdr:row>
                    <xdr:rowOff>19050</xdr:rowOff>
                  </to>
                </anchor>
              </controlPr>
            </control>
          </mc:Choice>
        </mc:AlternateContent>
        <mc:AlternateContent xmlns:mc="http://schemas.openxmlformats.org/markup-compatibility/2006">
          <mc:Choice Requires="x14">
            <control shapeId="39972" r:id="rId17" name="Check Box 36">
              <controlPr defaultSize="0" autoFill="0" autoLine="0" autoPict="0">
                <anchor moveWithCells="1">
                  <from>
                    <xdr:col>0</xdr:col>
                    <xdr:colOff>25400</xdr:colOff>
                    <xdr:row>55</xdr:row>
                    <xdr:rowOff>12700</xdr:rowOff>
                  </from>
                  <to>
                    <xdr:col>1</xdr:col>
                    <xdr:colOff>44450</xdr:colOff>
                    <xdr:row>55</xdr:row>
                    <xdr:rowOff>254000</xdr:rowOff>
                  </to>
                </anchor>
              </controlPr>
            </control>
          </mc:Choice>
        </mc:AlternateContent>
        <mc:AlternateContent xmlns:mc="http://schemas.openxmlformats.org/markup-compatibility/2006">
          <mc:Choice Requires="x14">
            <control shapeId="39973" r:id="rId18" name="Check Box 37">
              <controlPr defaultSize="0" autoFill="0" autoLine="0" autoPict="0">
                <anchor moveWithCells="1">
                  <from>
                    <xdr:col>0</xdr:col>
                    <xdr:colOff>25400</xdr:colOff>
                    <xdr:row>58</xdr:row>
                    <xdr:rowOff>69850</xdr:rowOff>
                  </from>
                  <to>
                    <xdr:col>1</xdr:col>
                    <xdr:colOff>44450</xdr:colOff>
                    <xdr:row>58</xdr:row>
                    <xdr:rowOff>336550</xdr:rowOff>
                  </to>
                </anchor>
              </controlPr>
            </control>
          </mc:Choice>
        </mc:AlternateContent>
        <mc:AlternateContent xmlns:mc="http://schemas.openxmlformats.org/markup-compatibility/2006">
          <mc:Choice Requires="x14">
            <control shapeId="39974" r:id="rId19" name="Check Box 38">
              <controlPr defaultSize="0" autoFill="0" autoLine="0" autoPict="0">
                <anchor moveWithCells="1">
                  <from>
                    <xdr:col>0</xdr:col>
                    <xdr:colOff>25400</xdr:colOff>
                    <xdr:row>59</xdr:row>
                    <xdr:rowOff>69850</xdr:rowOff>
                  </from>
                  <to>
                    <xdr:col>1</xdr:col>
                    <xdr:colOff>44450</xdr:colOff>
                    <xdr:row>59</xdr:row>
                    <xdr:rowOff>279400</xdr:rowOff>
                  </to>
                </anchor>
              </controlPr>
            </control>
          </mc:Choice>
        </mc:AlternateContent>
        <mc:AlternateContent xmlns:mc="http://schemas.openxmlformats.org/markup-compatibility/2006">
          <mc:Choice Requires="x14">
            <control shapeId="39975" r:id="rId20" name="Check Box 39">
              <controlPr defaultSize="0" autoFill="0" autoLine="0" autoPict="0">
                <anchor moveWithCells="1">
                  <from>
                    <xdr:col>0</xdr:col>
                    <xdr:colOff>25400</xdr:colOff>
                    <xdr:row>60</xdr:row>
                    <xdr:rowOff>69850</xdr:rowOff>
                  </from>
                  <to>
                    <xdr:col>1</xdr:col>
                    <xdr:colOff>44450</xdr:colOff>
                    <xdr:row>60</xdr:row>
                    <xdr:rowOff>279400</xdr:rowOff>
                  </to>
                </anchor>
              </controlPr>
            </control>
          </mc:Choice>
        </mc:AlternateContent>
        <mc:AlternateContent xmlns:mc="http://schemas.openxmlformats.org/markup-compatibility/2006">
          <mc:Choice Requires="x14">
            <control shapeId="39976" r:id="rId21" name="Check Box 40">
              <controlPr defaultSize="0" autoFill="0" autoLine="0" autoPict="0">
                <anchor moveWithCells="1">
                  <from>
                    <xdr:col>0</xdr:col>
                    <xdr:colOff>25400</xdr:colOff>
                    <xdr:row>63</xdr:row>
                    <xdr:rowOff>69850</xdr:rowOff>
                  </from>
                  <to>
                    <xdr:col>1</xdr:col>
                    <xdr:colOff>44450</xdr:colOff>
                    <xdr:row>63</xdr:row>
                    <xdr:rowOff>292100</xdr:rowOff>
                  </to>
                </anchor>
              </controlPr>
            </control>
          </mc:Choice>
        </mc:AlternateContent>
        <mc:AlternateContent xmlns:mc="http://schemas.openxmlformats.org/markup-compatibility/2006">
          <mc:Choice Requires="x14">
            <control shapeId="39977" r:id="rId22" name="Check Box 41">
              <controlPr defaultSize="0" autoFill="0" autoLine="0" autoPict="0">
                <anchor moveWithCells="1">
                  <from>
                    <xdr:col>0</xdr:col>
                    <xdr:colOff>25400</xdr:colOff>
                    <xdr:row>65</xdr:row>
                    <xdr:rowOff>203200</xdr:rowOff>
                  </from>
                  <to>
                    <xdr:col>1</xdr:col>
                    <xdr:colOff>44450</xdr:colOff>
                    <xdr:row>67</xdr:row>
                    <xdr:rowOff>6350</xdr:rowOff>
                  </to>
                </anchor>
              </controlPr>
            </control>
          </mc:Choice>
        </mc:AlternateContent>
        <mc:AlternateContent xmlns:mc="http://schemas.openxmlformats.org/markup-compatibility/2006">
          <mc:Choice Requires="x14">
            <control shapeId="39978" r:id="rId23" name="Check Box 42">
              <controlPr defaultSize="0" autoFill="0" autoLine="0" autoPict="0">
                <anchor moveWithCells="1">
                  <from>
                    <xdr:col>0</xdr:col>
                    <xdr:colOff>25400</xdr:colOff>
                    <xdr:row>51</xdr:row>
                    <xdr:rowOff>12700</xdr:rowOff>
                  </from>
                  <to>
                    <xdr:col>1</xdr:col>
                    <xdr:colOff>44450</xdr:colOff>
                    <xdr:row>52</xdr:row>
                    <xdr:rowOff>19050</xdr:rowOff>
                  </to>
                </anchor>
              </controlPr>
            </control>
          </mc:Choice>
        </mc:AlternateContent>
        <mc:AlternateContent xmlns:mc="http://schemas.openxmlformats.org/markup-compatibility/2006">
          <mc:Choice Requires="x14">
            <control shapeId="39979" r:id="rId24" name="Check Box 43">
              <controlPr defaultSize="0" autoFill="0" autoLine="0" autoPict="0">
                <anchor moveWithCells="1">
                  <from>
                    <xdr:col>0</xdr:col>
                    <xdr:colOff>25400</xdr:colOff>
                    <xdr:row>52</xdr:row>
                    <xdr:rowOff>12700</xdr:rowOff>
                  </from>
                  <to>
                    <xdr:col>1</xdr:col>
                    <xdr:colOff>44450</xdr:colOff>
                    <xdr:row>52</xdr:row>
                    <xdr:rowOff>330200</xdr:rowOff>
                  </to>
                </anchor>
              </controlPr>
            </control>
          </mc:Choice>
        </mc:AlternateContent>
        <mc:AlternateContent xmlns:mc="http://schemas.openxmlformats.org/markup-compatibility/2006">
          <mc:Choice Requires="x14">
            <control shapeId="39980" r:id="rId25" name="Check Box 44">
              <controlPr defaultSize="0" autoFill="0" autoLine="0" autoPict="0">
                <anchor moveWithCells="1">
                  <from>
                    <xdr:col>0</xdr:col>
                    <xdr:colOff>25400</xdr:colOff>
                    <xdr:row>66</xdr:row>
                    <xdr:rowOff>203200</xdr:rowOff>
                  </from>
                  <to>
                    <xdr:col>1</xdr:col>
                    <xdr:colOff>44450</xdr:colOff>
                    <xdr:row>68</xdr:row>
                    <xdr:rowOff>6350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4"/>
  <sheetViews>
    <sheetView view="pageBreakPreview" zoomScaleNormal="100" zoomScaleSheetLayoutView="100" workbookViewId="0">
      <selection activeCell="A2" sqref="A2"/>
    </sheetView>
  </sheetViews>
  <sheetFormatPr defaultRowHeight="13"/>
  <cols>
    <col min="1" max="1" width="5.6328125" customWidth="1"/>
    <col min="2" max="2" width="4.453125" customWidth="1"/>
    <col min="3" max="3" width="12.6328125" customWidth="1"/>
    <col min="4" max="4" width="11.90625" customWidth="1"/>
    <col min="5" max="5" width="6.6328125" customWidth="1"/>
    <col min="6" max="6" width="8.1796875" customWidth="1"/>
    <col min="7" max="7" width="5.6328125" style="2" customWidth="1"/>
    <col min="8" max="8" width="4.90625" customWidth="1"/>
    <col min="9" max="9" width="8.6328125" customWidth="1"/>
    <col min="10" max="10" width="6.6328125" customWidth="1"/>
    <col min="11" max="11" width="7.90625" customWidth="1"/>
    <col min="12" max="12" width="5.6328125" customWidth="1"/>
    <col min="13" max="13" width="5.08984375" customWidth="1"/>
    <col min="14" max="14" width="4.6328125" customWidth="1"/>
  </cols>
  <sheetData>
    <row r="1" spans="1:14" s="9" customFormat="1" ht="18" customHeight="1">
      <c r="A1" s="9" t="s">
        <v>50</v>
      </c>
      <c r="G1" s="2"/>
      <c r="I1" s="166" t="s">
        <v>22</v>
      </c>
      <c r="J1" s="781">
        <f ca="1">TODAY()</f>
        <v>44286</v>
      </c>
      <c r="K1" s="781"/>
      <c r="L1" s="781"/>
      <c r="M1" s="781"/>
    </row>
    <row r="2" spans="1:14" ht="18" customHeight="1">
      <c r="A2" s="173"/>
      <c r="F2" s="3" t="s">
        <v>67</v>
      </c>
    </row>
    <row r="3" spans="1:14" ht="9" customHeight="1">
      <c r="F3" s="3"/>
    </row>
    <row r="4" spans="1:14" ht="13.5" thickBot="1">
      <c r="B4" s="29" t="s">
        <v>127</v>
      </c>
      <c r="C4" s="29"/>
      <c r="D4" s="29"/>
      <c r="E4" s="29"/>
      <c r="F4" s="29" t="s">
        <v>243</v>
      </c>
      <c r="G4" s="181"/>
      <c r="H4" s="30"/>
      <c r="I4" s="29"/>
      <c r="J4" s="29"/>
      <c r="K4" s="29"/>
    </row>
    <row r="5" spans="1:14" ht="15" customHeight="1">
      <c r="A5" s="866" t="s">
        <v>49</v>
      </c>
      <c r="B5" s="815"/>
      <c r="C5" s="844">
        <f>申請書!E11</f>
        <v>0</v>
      </c>
      <c r="D5" s="845"/>
      <c r="E5" s="845"/>
      <c r="F5" s="845"/>
      <c r="G5" s="846"/>
      <c r="H5" s="827" t="s">
        <v>51</v>
      </c>
      <c r="I5" s="850" t="s">
        <v>23</v>
      </c>
      <c r="J5" s="851"/>
      <c r="K5" s="851"/>
      <c r="L5" s="852">
        <f>申請書!E30+申請書!F30+申請書!G30+申請書!J30</f>
        <v>0</v>
      </c>
      <c r="M5" s="853"/>
      <c r="N5" s="162" t="s">
        <v>173</v>
      </c>
    </row>
    <row r="6" spans="1:14" ht="15" customHeight="1" thickBot="1">
      <c r="A6" s="867"/>
      <c r="B6" s="868"/>
      <c r="C6" s="847"/>
      <c r="D6" s="848"/>
      <c r="E6" s="848"/>
      <c r="F6" s="848"/>
      <c r="G6" s="849"/>
      <c r="H6" s="828"/>
      <c r="I6" s="862" t="s">
        <v>52</v>
      </c>
      <c r="J6" s="863"/>
      <c r="K6" s="863"/>
      <c r="L6" s="787">
        <f>申請書!H30+申請書!I30</f>
        <v>0</v>
      </c>
      <c r="M6" s="788"/>
      <c r="N6" s="163" t="s">
        <v>173</v>
      </c>
    </row>
    <row r="7" spans="1:14" ht="17.149999999999999" customHeight="1">
      <c r="A7" s="829" t="s">
        <v>53</v>
      </c>
      <c r="B7" s="830"/>
      <c r="C7" s="833">
        <f>申請書!E26</f>
        <v>0</v>
      </c>
      <c r="D7" s="834"/>
      <c r="E7" s="834"/>
      <c r="F7" s="835"/>
      <c r="G7" s="839" t="s">
        <v>82</v>
      </c>
      <c r="H7" s="59" t="s">
        <v>122</v>
      </c>
      <c r="I7" s="823">
        <f>申請書!I25</f>
        <v>0</v>
      </c>
      <c r="J7" s="823"/>
      <c r="K7" s="823"/>
      <c r="L7" s="824"/>
      <c r="M7" s="825"/>
      <c r="N7" s="826"/>
    </row>
    <row r="8" spans="1:14" ht="17.149999999999999" customHeight="1" thickBot="1">
      <c r="A8" s="831"/>
      <c r="B8" s="832"/>
      <c r="C8" s="836"/>
      <c r="D8" s="837"/>
      <c r="E8" s="837"/>
      <c r="F8" s="838"/>
      <c r="G8" s="840"/>
      <c r="H8" s="31" t="s">
        <v>123</v>
      </c>
      <c r="I8" s="841">
        <f>申請書!I13</f>
        <v>0</v>
      </c>
      <c r="J8" s="842"/>
      <c r="K8" s="842"/>
      <c r="L8" s="842"/>
      <c r="M8" s="842"/>
      <c r="N8" s="843"/>
    </row>
    <row r="9" spans="1:14" ht="16" customHeight="1">
      <c r="A9" s="869" t="s">
        <v>54</v>
      </c>
      <c r="B9" s="5" t="s">
        <v>55</v>
      </c>
      <c r="C9" s="389"/>
      <c r="D9" s="390"/>
      <c r="E9" s="390"/>
      <c r="F9" s="390"/>
      <c r="G9" s="390"/>
      <c r="H9" s="854" t="s">
        <v>244</v>
      </c>
      <c r="I9" s="855"/>
      <c r="J9" s="864" t="s">
        <v>56</v>
      </c>
      <c r="K9" s="865"/>
      <c r="L9" s="856" t="s">
        <v>174</v>
      </c>
      <c r="M9" s="857"/>
      <c r="N9" s="858"/>
    </row>
    <row r="10" spans="1:14" ht="16" customHeight="1" thickBot="1">
      <c r="A10" s="870"/>
      <c r="B10" s="6" t="s">
        <v>57</v>
      </c>
      <c r="C10" s="391"/>
      <c r="D10" s="392"/>
      <c r="E10" s="392"/>
      <c r="F10" s="392"/>
      <c r="G10" s="392"/>
      <c r="H10" s="782" t="s">
        <v>245</v>
      </c>
      <c r="I10" s="783"/>
      <c r="J10" s="821" t="s">
        <v>58</v>
      </c>
      <c r="K10" s="822"/>
      <c r="L10" s="859" t="s">
        <v>174</v>
      </c>
      <c r="M10" s="860"/>
      <c r="N10" s="861"/>
    </row>
    <row r="11" spans="1:14" ht="20.149999999999999" customHeight="1" thickBot="1">
      <c r="A11" s="816" t="s">
        <v>98</v>
      </c>
      <c r="B11" s="817"/>
      <c r="C11" s="817"/>
      <c r="D11" s="817"/>
      <c r="E11" s="817"/>
      <c r="F11" s="817"/>
      <c r="G11" s="871" t="str">
        <f>申請書!C30</f>
        <v>月　日
　　（　　）</v>
      </c>
      <c r="H11" s="872"/>
      <c r="I11" s="872"/>
      <c r="J11" s="872"/>
      <c r="K11" s="872"/>
      <c r="L11" s="872"/>
      <c r="M11" s="872"/>
      <c r="N11" s="873"/>
    </row>
    <row r="12" spans="1:14">
      <c r="A12" s="813" t="s">
        <v>504</v>
      </c>
      <c r="B12" s="814"/>
      <c r="C12" s="814"/>
      <c r="D12" s="814"/>
      <c r="E12" s="814"/>
      <c r="F12" s="815"/>
      <c r="G12" s="829" t="s">
        <v>252</v>
      </c>
      <c r="H12" s="878"/>
      <c r="I12" s="878"/>
      <c r="J12" s="878"/>
      <c r="K12" s="878"/>
      <c r="L12" s="878"/>
      <c r="M12" s="878"/>
      <c r="N12" s="830"/>
    </row>
    <row r="13" spans="1:14" ht="18" customHeight="1">
      <c r="A13" s="810" t="s">
        <v>59</v>
      </c>
      <c r="B13" s="790"/>
      <c r="C13" s="784" t="s">
        <v>60</v>
      </c>
      <c r="D13" s="790"/>
      <c r="E13" s="784" t="s">
        <v>61</v>
      </c>
      <c r="F13" s="786"/>
      <c r="G13" s="789" t="s">
        <v>59</v>
      </c>
      <c r="H13" s="790"/>
      <c r="I13" s="784" t="s">
        <v>60</v>
      </c>
      <c r="J13" s="785"/>
      <c r="K13" s="790"/>
      <c r="L13" s="784" t="s">
        <v>61</v>
      </c>
      <c r="M13" s="785"/>
      <c r="N13" s="786"/>
    </row>
    <row r="14" spans="1:14" ht="17.149999999999999" customHeight="1">
      <c r="A14" s="880"/>
      <c r="B14" s="877"/>
      <c r="C14" s="818"/>
      <c r="D14" s="819"/>
      <c r="E14" s="757"/>
      <c r="F14" s="759"/>
      <c r="G14" s="876"/>
      <c r="H14" s="877"/>
      <c r="I14" s="818"/>
      <c r="J14" s="875"/>
      <c r="K14" s="819"/>
      <c r="L14" s="818"/>
      <c r="M14" s="875"/>
      <c r="N14" s="879"/>
    </row>
    <row r="15" spans="1:14" ht="17.149999999999999" customHeight="1">
      <c r="A15" s="874"/>
      <c r="B15" s="756"/>
      <c r="C15" s="757"/>
      <c r="D15" s="758"/>
      <c r="E15" s="757"/>
      <c r="F15" s="759"/>
      <c r="G15" s="755"/>
      <c r="H15" s="756"/>
      <c r="I15" s="757"/>
      <c r="J15" s="760"/>
      <c r="K15" s="758"/>
      <c r="L15" s="757"/>
      <c r="M15" s="760"/>
      <c r="N15" s="759"/>
    </row>
    <row r="16" spans="1:14" ht="17.149999999999999" customHeight="1">
      <c r="A16" s="755"/>
      <c r="B16" s="756"/>
      <c r="C16" s="757"/>
      <c r="D16" s="758"/>
      <c r="E16" s="757"/>
      <c r="F16" s="759"/>
      <c r="G16" s="755"/>
      <c r="H16" s="756"/>
      <c r="I16" s="757"/>
      <c r="J16" s="760"/>
      <c r="K16" s="758"/>
      <c r="L16" s="757"/>
      <c r="M16" s="760"/>
      <c r="N16" s="759"/>
    </row>
    <row r="17" spans="1:14" ht="17.149999999999999" customHeight="1">
      <c r="A17" s="755"/>
      <c r="B17" s="756"/>
      <c r="C17" s="757"/>
      <c r="D17" s="758"/>
      <c r="E17" s="757"/>
      <c r="F17" s="759"/>
      <c r="G17" s="755"/>
      <c r="H17" s="756"/>
      <c r="I17" s="757"/>
      <c r="J17" s="760"/>
      <c r="K17" s="758"/>
      <c r="L17" s="757"/>
      <c r="M17" s="760"/>
      <c r="N17" s="759"/>
    </row>
    <row r="18" spans="1:14" ht="17.149999999999999" customHeight="1">
      <c r="A18" s="755"/>
      <c r="B18" s="756"/>
      <c r="C18" s="757"/>
      <c r="D18" s="758"/>
      <c r="E18" s="757"/>
      <c r="F18" s="759"/>
      <c r="G18" s="755"/>
      <c r="H18" s="756"/>
      <c r="I18" s="757"/>
      <c r="J18" s="760"/>
      <c r="K18" s="758"/>
      <c r="L18" s="757"/>
      <c r="M18" s="760"/>
      <c r="N18" s="759"/>
    </row>
    <row r="19" spans="1:14" ht="17.149999999999999" customHeight="1">
      <c r="A19" s="755"/>
      <c r="B19" s="756"/>
      <c r="C19" s="757"/>
      <c r="D19" s="758"/>
      <c r="E19" s="757"/>
      <c r="F19" s="759"/>
      <c r="G19" s="755"/>
      <c r="H19" s="756"/>
      <c r="I19" s="757"/>
      <c r="J19" s="760"/>
      <c r="K19" s="758"/>
      <c r="L19" s="757"/>
      <c r="M19" s="760"/>
      <c r="N19" s="759"/>
    </row>
    <row r="20" spans="1:14" ht="17.149999999999999" customHeight="1">
      <c r="A20" s="755"/>
      <c r="B20" s="756"/>
      <c r="C20" s="757"/>
      <c r="D20" s="758"/>
      <c r="E20" s="757"/>
      <c r="F20" s="759"/>
      <c r="G20" s="755"/>
      <c r="H20" s="756"/>
      <c r="I20" s="757"/>
      <c r="J20" s="760"/>
      <c r="K20" s="758"/>
      <c r="L20" s="757"/>
      <c r="M20" s="760"/>
      <c r="N20" s="759"/>
    </row>
    <row r="21" spans="1:14" ht="17.149999999999999" customHeight="1">
      <c r="A21" s="778">
        <v>0.63541666666666663</v>
      </c>
      <c r="B21" s="820"/>
      <c r="C21" s="776" t="s">
        <v>175</v>
      </c>
      <c r="D21" s="777"/>
      <c r="E21" s="780" t="s">
        <v>517</v>
      </c>
      <c r="F21" s="780"/>
      <c r="G21" s="780"/>
      <c r="H21" s="780"/>
      <c r="I21" s="551"/>
      <c r="J21" s="551"/>
      <c r="K21" s="551"/>
      <c r="L21" s="551"/>
      <c r="M21" s="811"/>
      <c r="N21" s="812"/>
    </row>
    <row r="22" spans="1:14" ht="17.149999999999999" customHeight="1">
      <c r="A22" s="778">
        <v>0.64583333333333337</v>
      </c>
      <c r="B22" s="820"/>
      <c r="C22" s="776" t="s">
        <v>442</v>
      </c>
      <c r="D22" s="777"/>
      <c r="E22" s="780" t="s">
        <v>517</v>
      </c>
      <c r="F22" s="780"/>
      <c r="G22" s="780"/>
      <c r="H22" s="780"/>
      <c r="I22" s="551"/>
      <c r="J22" s="551"/>
      <c r="K22" s="551"/>
      <c r="L22" s="551"/>
      <c r="M22" s="811"/>
      <c r="N22" s="812"/>
    </row>
    <row r="23" spans="1:14" ht="17.149999999999999" customHeight="1">
      <c r="A23" s="778">
        <v>0.65625</v>
      </c>
      <c r="B23" s="820"/>
      <c r="C23" s="882" t="s">
        <v>443</v>
      </c>
      <c r="D23" s="883"/>
      <c r="E23" s="551" t="s">
        <v>176</v>
      </c>
      <c r="F23" s="551"/>
      <c r="G23" s="551"/>
      <c r="H23" s="551"/>
      <c r="I23" s="551"/>
      <c r="J23" s="551"/>
      <c r="K23" s="551"/>
      <c r="L23" s="551"/>
      <c r="M23" s="811"/>
      <c r="N23" s="812"/>
    </row>
    <row r="24" spans="1:14" ht="16" customHeight="1">
      <c r="A24" s="755"/>
      <c r="B24" s="756"/>
      <c r="C24" s="757"/>
      <c r="D24" s="758"/>
      <c r="E24" s="757"/>
      <c r="F24" s="759"/>
      <c r="G24" s="755"/>
      <c r="H24" s="756"/>
      <c r="I24" s="757"/>
      <c r="J24" s="760"/>
      <c r="K24" s="758"/>
      <c r="L24" s="757"/>
      <c r="M24" s="760"/>
      <c r="N24" s="759"/>
    </row>
    <row r="25" spans="1:14" ht="16" customHeight="1">
      <c r="A25" s="755"/>
      <c r="B25" s="756"/>
      <c r="C25" s="757"/>
      <c r="D25" s="758"/>
      <c r="E25" s="757"/>
      <c r="F25" s="759"/>
      <c r="G25" s="755"/>
      <c r="H25" s="756"/>
      <c r="I25" s="757"/>
      <c r="J25" s="760"/>
      <c r="K25" s="758"/>
      <c r="L25" s="757"/>
      <c r="M25" s="760"/>
      <c r="N25" s="759"/>
    </row>
    <row r="26" spans="1:14" ht="16" customHeight="1">
      <c r="A26" s="755"/>
      <c r="B26" s="756"/>
      <c r="C26" s="757"/>
      <c r="D26" s="758"/>
      <c r="E26" s="757"/>
      <c r="F26" s="759"/>
      <c r="G26" s="755"/>
      <c r="H26" s="756"/>
      <c r="I26" s="757"/>
      <c r="J26" s="760"/>
      <c r="K26" s="758"/>
      <c r="L26" s="757"/>
      <c r="M26" s="760"/>
      <c r="N26" s="759"/>
    </row>
    <row r="27" spans="1:14" ht="16" customHeight="1">
      <c r="A27" s="755"/>
      <c r="B27" s="756"/>
      <c r="C27" s="757"/>
      <c r="D27" s="758"/>
      <c r="E27" s="757"/>
      <c r="F27" s="759"/>
      <c r="G27" s="755"/>
      <c r="H27" s="756"/>
      <c r="I27" s="757"/>
      <c r="J27" s="760"/>
      <c r="K27" s="758"/>
      <c r="L27" s="757"/>
      <c r="M27" s="760"/>
      <c r="N27" s="759"/>
    </row>
    <row r="28" spans="1:14" ht="16" customHeight="1">
      <c r="A28" s="755"/>
      <c r="B28" s="756"/>
      <c r="C28" s="757"/>
      <c r="D28" s="758"/>
      <c r="E28" s="757"/>
      <c r="F28" s="759"/>
      <c r="G28" s="755"/>
      <c r="H28" s="756"/>
      <c r="I28" s="757"/>
      <c r="J28" s="760"/>
      <c r="K28" s="758"/>
      <c r="L28" s="757"/>
      <c r="M28" s="760"/>
      <c r="N28" s="759"/>
    </row>
    <row r="29" spans="1:14" ht="16" customHeight="1" thickBot="1">
      <c r="A29" s="764">
        <v>0.91666666666666663</v>
      </c>
      <c r="B29" s="765"/>
      <c r="C29" s="766" t="s">
        <v>62</v>
      </c>
      <c r="D29" s="767"/>
      <c r="E29" s="768"/>
      <c r="F29" s="769"/>
      <c r="G29" s="770"/>
      <c r="H29" s="771"/>
      <c r="I29" s="772"/>
      <c r="J29" s="773"/>
      <c r="K29" s="774"/>
      <c r="L29" s="775"/>
      <c r="M29" s="768"/>
      <c r="N29" s="769"/>
    </row>
    <row r="30" spans="1:14" ht="20" customHeight="1" thickBot="1">
      <c r="A30" s="761" t="s">
        <v>124</v>
      </c>
      <c r="B30" s="762"/>
      <c r="C30" s="762"/>
      <c r="D30" s="762"/>
      <c r="E30" s="762"/>
      <c r="F30" s="762"/>
      <c r="G30" s="762"/>
      <c r="H30" s="762"/>
      <c r="I30" s="762"/>
      <c r="J30" s="762"/>
      <c r="K30" s="762"/>
      <c r="L30" s="762"/>
      <c r="M30" s="762"/>
      <c r="N30" s="763"/>
    </row>
    <row r="31" spans="1:14" ht="13" customHeight="1" thickBot="1">
      <c r="A31" s="539"/>
      <c r="B31" s="7"/>
      <c r="C31" s="7"/>
      <c r="D31" s="7"/>
      <c r="E31" s="7"/>
      <c r="F31" s="7"/>
      <c r="G31" s="178"/>
      <c r="H31" s="7"/>
      <c r="I31" s="7"/>
      <c r="J31" s="7"/>
      <c r="K31" s="7"/>
      <c r="L31" s="7"/>
      <c r="M31" s="7"/>
      <c r="N31" s="540"/>
    </row>
    <row r="32" spans="1:14" ht="20.149999999999999" customHeight="1" thickBot="1">
      <c r="A32" s="816" t="s">
        <v>99</v>
      </c>
      <c r="B32" s="884"/>
      <c r="C32" s="884"/>
      <c r="D32" s="884"/>
      <c r="E32" s="884"/>
      <c r="F32" s="884"/>
      <c r="G32" s="871" t="str">
        <f>申請書!C33</f>
        <v>月　日
　　（　　）</v>
      </c>
      <c r="H32" s="871"/>
      <c r="I32" s="871"/>
      <c r="J32" s="871"/>
      <c r="K32" s="871"/>
      <c r="L32" s="871"/>
      <c r="M32" s="871"/>
      <c r="N32" s="881"/>
    </row>
    <row r="33" spans="1:14" ht="16" customHeight="1">
      <c r="A33" s="807"/>
      <c r="B33" s="808"/>
      <c r="C33" s="808"/>
      <c r="D33" s="808"/>
      <c r="E33" s="808"/>
      <c r="F33" s="809"/>
      <c r="G33" s="804" t="s">
        <v>252</v>
      </c>
      <c r="H33" s="805"/>
      <c r="I33" s="805"/>
      <c r="J33" s="805"/>
      <c r="K33" s="805"/>
      <c r="L33" s="805"/>
      <c r="M33" s="805"/>
      <c r="N33" s="806"/>
    </row>
    <row r="34" spans="1:14" ht="16" customHeight="1">
      <c r="A34" s="810" t="s">
        <v>59</v>
      </c>
      <c r="B34" s="790"/>
      <c r="C34" s="784" t="s">
        <v>60</v>
      </c>
      <c r="D34" s="790"/>
      <c r="E34" s="784" t="s">
        <v>61</v>
      </c>
      <c r="F34" s="786"/>
      <c r="G34" s="789" t="s">
        <v>59</v>
      </c>
      <c r="H34" s="885"/>
      <c r="I34" s="784" t="s">
        <v>60</v>
      </c>
      <c r="J34" s="785"/>
      <c r="K34" s="790"/>
      <c r="L34" s="784" t="s">
        <v>61</v>
      </c>
      <c r="M34" s="785"/>
      <c r="N34" s="786"/>
    </row>
    <row r="35" spans="1:14" ht="16" customHeight="1">
      <c r="A35" s="876"/>
      <c r="B35" s="877"/>
      <c r="C35" s="818"/>
      <c r="D35" s="819"/>
      <c r="E35" s="818"/>
      <c r="F35" s="879"/>
      <c r="G35" s="876"/>
      <c r="H35" s="877"/>
      <c r="I35" s="818"/>
      <c r="J35" s="875"/>
      <c r="K35" s="819"/>
      <c r="L35" s="818"/>
      <c r="M35" s="875"/>
      <c r="N35" s="879"/>
    </row>
    <row r="36" spans="1:14" ht="16" customHeight="1">
      <c r="A36" s="755"/>
      <c r="B36" s="756"/>
      <c r="C36" s="757"/>
      <c r="D36" s="758"/>
      <c r="E36" s="757"/>
      <c r="F36" s="759"/>
      <c r="G36" s="755"/>
      <c r="H36" s="756"/>
      <c r="I36" s="757"/>
      <c r="J36" s="760"/>
      <c r="K36" s="758"/>
      <c r="L36" s="757"/>
      <c r="M36" s="760"/>
      <c r="N36" s="759"/>
    </row>
    <row r="37" spans="1:14" ht="16" customHeight="1">
      <c r="A37" s="755"/>
      <c r="B37" s="756"/>
      <c r="C37" s="757"/>
      <c r="D37" s="758"/>
      <c r="E37" s="757"/>
      <c r="F37" s="759"/>
      <c r="G37" s="755"/>
      <c r="H37" s="756"/>
      <c r="I37" s="757"/>
      <c r="J37" s="760"/>
      <c r="K37" s="758"/>
      <c r="L37" s="757"/>
      <c r="M37" s="760"/>
      <c r="N37" s="759"/>
    </row>
    <row r="38" spans="1:14" ht="16" customHeight="1">
      <c r="A38" s="755"/>
      <c r="B38" s="756"/>
      <c r="C38" s="757"/>
      <c r="D38" s="758"/>
      <c r="E38" s="757"/>
      <c r="F38" s="759"/>
      <c r="G38" s="755"/>
      <c r="H38" s="756"/>
      <c r="I38" s="757"/>
      <c r="J38" s="760"/>
      <c r="K38" s="758"/>
      <c r="L38" s="757"/>
      <c r="M38" s="760"/>
      <c r="N38" s="759"/>
    </row>
    <row r="39" spans="1:14" ht="16" customHeight="1">
      <c r="A39" s="755"/>
      <c r="B39" s="756"/>
      <c r="C39" s="757"/>
      <c r="D39" s="758"/>
      <c r="E39" s="757"/>
      <c r="F39" s="759"/>
      <c r="G39" s="755"/>
      <c r="H39" s="756"/>
      <c r="I39" s="757"/>
      <c r="J39" s="760"/>
      <c r="K39" s="758"/>
      <c r="L39" s="757"/>
      <c r="M39" s="760"/>
      <c r="N39" s="759"/>
    </row>
    <row r="40" spans="1:14" ht="16" customHeight="1">
      <c r="A40" s="755"/>
      <c r="B40" s="756"/>
      <c r="C40" s="757"/>
      <c r="D40" s="758"/>
      <c r="E40" s="757"/>
      <c r="F40" s="759"/>
      <c r="G40" s="755"/>
      <c r="H40" s="756"/>
      <c r="I40" s="757"/>
      <c r="J40" s="760"/>
      <c r="K40" s="758"/>
      <c r="L40" s="757"/>
      <c r="M40" s="760"/>
      <c r="N40" s="759"/>
    </row>
    <row r="41" spans="1:14" ht="16" customHeight="1">
      <c r="A41" s="755"/>
      <c r="B41" s="756"/>
      <c r="C41" s="757"/>
      <c r="D41" s="758"/>
      <c r="E41" s="757"/>
      <c r="F41" s="759"/>
      <c r="G41" s="755"/>
      <c r="H41" s="756"/>
      <c r="I41" s="757"/>
      <c r="J41" s="760"/>
      <c r="K41" s="758"/>
      <c r="L41" s="757"/>
      <c r="M41" s="760"/>
      <c r="N41" s="759"/>
    </row>
    <row r="42" spans="1:14" ht="13" customHeight="1">
      <c r="A42" s="778">
        <v>0.63541666666666663</v>
      </c>
      <c r="B42" s="779"/>
      <c r="C42" s="776" t="s">
        <v>175</v>
      </c>
      <c r="D42" s="777"/>
      <c r="E42" s="780" t="s">
        <v>517</v>
      </c>
      <c r="F42" s="780"/>
      <c r="G42" s="780"/>
      <c r="H42" s="780"/>
      <c r="I42" s="551"/>
      <c r="J42" s="551"/>
      <c r="K42" s="551"/>
      <c r="L42" s="551"/>
      <c r="M42" s="811"/>
      <c r="N42" s="812"/>
    </row>
    <row r="43" spans="1:14" ht="13" customHeight="1">
      <c r="A43" s="778">
        <v>0.64583333333333337</v>
      </c>
      <c r="B43" s="779"/>
      <c r="C43" s="776" t="s">
        <v>442</v>
      </c>
      <c r="D43" s="777"/>
      <c r="E43" s="780" t="s">
        <v>517</v>
      </c>
      <c r="F43" s="780"/>
      <c r="G43" s="780"/>
      <c r="H43" s="780"/>
      <c r="I43" s="551"/>
      <c r="J43" s="551"/>
      <c r="K43" s="551"/>
      <c r="L43" s="551"/>
      <c r="M43" s="811"/>
      <c r="N43" s="812"/>
    </row>
    <row r="44" spans="1:14" ht="13" customHeight="1">
      <c r="A44" s="778">
        <v>0.65625</v>
      </c>
      <c r="B44" s="779"/>
      <c r="C44" s="882" t="s">
        <v>443</v>
      </c>
      <c r="D44" s="883"/>
      <c r="E44" s="551" t="s">
        <v>176</v>
      </c>
      <c r="F44" s="551"/>
      <c r="G44" s="551"/>
      <c r="H44" s="551"/>
      <c r="I44" s="551"/>
      <c r="J44" s="551"/>
      <c r="K44" s="551"/>
      <c r="L44" s="551"/>
      <c r="M44" s="811"/>
      <c r="N44" s="812"/>
    </row>
    <row r="45" spans="1:14" ht="16" customHeight="1">
      <c r="A45" s="755"/>
      <c r="B45" s="756"/>
      <c r="C45" s="757"/>
      <c r="D45" s="758"/>
      <c r="E45" s="757"/>
      <c r="F45" s="759"/>
      <c r="G45" s="755"/>
      <c r="H45" s="756"/>
      <c r="I45" s="757"/>
      <c r="J45" s="760"/>
      <c r="K45" s="758"/>
      <c r="L45" s="757"/>
      <c r="M45" s="760"/>
      <c r="N45" s="759"/>
    </row>
    <row r="46" spans="1:14" ht="16" customHeight="1">
      <c r="A46" s="755"/>
      <c r="B46" s="756"/>
      <c r="C46" s="757"/>
      <c r="D46" s="758"/>
      <c r="E46" s="757"/>
      <c r="F46" s="759"/>
      <c r="G46" s="755"/>
      <c r="H46" s="756"/>
      <c r="I46" s="757"/>
      <c r="J46" s="760"/>
      <c r="K46" s="758"/>
      <c r="L46" s="757"/>
      <c r="M46" s="760"/>
      <c r="N46" s="759"/>
    </row>
    <row r="47" spans="1:14" ht="16" customHeight="1">
      <c r="A47" s="755"/>
      <c r="B47" s="756"/>
      <c r="C47" s="757"/>
      <c r="D47" s="758"/>
      <c r="E47" s="757"/>
      <c r="F47" s="759"/>
      <c r="G47" s="755"/>
      <c r="H47" s="756"/>
      <c r="I47" s="757"/>
      <c r="J47" s="760"/>
      <c r="K47" s="758"/>
      <c r="L47" s="757"/>
      <c r="M47" s="760"/>
      <c r="N47" s="759"/>
    </row>
    <row r="48" spans="1:14" ht="16" customHeight="1">
      <c r="A48" s="755"/>
      <c r="B48" s="756"/>
      <c r="C48" s="757"/>
      <c r="D48" s="758"/>
      <c r="E48" s="757"/>
      <c r="F48" s="759"/>
      <c r="G48" s="755"/>
      <c r="H48" s="756"/>
      <c r="I48" s="757"/>
      <c r="J48" s="760"/>
      <c r="K48" s="758"/>
      <c r="L48" s="757"/>
      <c r="M48" s="760"/>
      <c r="N48" s="759"/>
    </row>
    <row r="49" spans="1:14" ht="16" customHeight="1">
      <c r="A49" s="755"/>
      <c r="B49" s="756"/>
      <c r="C49" s="757"/>
      <c r="D49" s="758"/>
      <c r="E49" s="757"/>
      <c r="F49" s="759"/>
      <c r="G49" s="755"/>
      <c r="H49" s="756"/>
      <c r="I49" s="757"/>
      <c r="J49" s="760"/>
      <c r="K49" s="758"/>
      <c r="L49" s="757"/>
      <c r="M49" s="760"/>
      <c r="N49" s="759"/>
    </row>
    <row r="50" spans="1:14" ht="16" customHeight="1" thickBot="1">
      <c r="A50" s="764">
        <v>0.91666666666666663</v>
      </c>
      <c r="B50" s="765"/>
      <c r="C50" s="766" t="s">
        <v>62</v>
      </c>
      <c r="D50" s="767"/>
      <c r="E50" s="768"/>
      <c r="F50" s="769"/>
      <c r="G50" s="770"/>
      <c r="H50" s="771"/>
      <c r="I50" s="772"/>
      <c r="J50" s="773"/>
      <c r="K50" s="774"/>
      <c r="L50" s="775"/>
      <c r="M50" s="768"/>
      <c r="N50" s="769"/>
    </row>
    <row r="51" spans="1:14" ht="20" customHeight="1" thickBot="1">
      <c r="A51" s="761" t="s">
        <v>124</v>
      </c>
      <c r="B51" s="762"/>
      <c r="C51" s="762"/>
      <c r="D51" s="762"/>
      <c r="E51" s="762"/>
      <c r="F51" s="762"/>
      <c r="G51" s="762"/>
      <c r="H51" s="762"/>
      <c r="I51" s="762"/>
      <c r="J51" s="762"/>
      <c r="K51" s="762"/>
      <c r="L51" s="762"/>
      <c r="M51" s="762"/>
      <c r="N51" s="763"/>
    </row>
    <row r="52" spans="1:14" ht="50" customHeight="1" thickBot="1">
      <c r="A52" s="801" t="s">
        <v>661</v>
      </c>
      <c r="B52" s="802"/>
      <c r="C52" s="802"/>
      <c r="D52" s="802"/>
      <c r="E52" s="802"/>
      <c r="F52" s="802"/>
      <c r="G52" s="802"/>
      <c r="H52" s="802"/>
      <c r="I52" s="802"/>
      <c r="J52" s="802"/>
      <c r="K52" s="802"/>
      <c r="L52" s="802"/>
      <c r="M52" s="802"/>
      <c r="N52" s="803"/>
    </row>
    <row r="53" spans="1:14">
      <c r="A53" s="791" t="s">
        <v>66</v>
      </c>
      <c r="B53" s="792"/>
      <c r="C53" s="795"/>
      <c r="D53" s="796"/>
      <c r="E53" s="796"/>
      <c r="F53" s="796"/>
      <c r="G53" s="796"/>
      <c r="H53" s="796"/>
      <c r="I53" s="796"/>
      <c r="J53" s="796"/>
      <c r="K53" s="796"/>
      <c r="L53" s="796"/>
      <c r="M53" s="796"/>
      <c r="N53" s="797"/>
    </row>
    <row r="54" spans="1:14" ht="13.5" thickBot="1">
      <c r="A54" s="793"/>
      <c r="B54" s="794"/>
      <c r="C54" s="798"/>
      <c r="D54" s="799"/>
      <c r="E54" s="799"/>
      <c r="F54" s="799"/>
      <c r="G54" s="799"/>
      <c r="H54" s="799"/>
      <c r="I54" s="799"/>
      <c r="J54" s="799"/>
      <c r="K54" s="799"/>
      <c r="L54" s="799"/>
      <c r="M54" s="799"/>
      <c r="N54" s="800"/>
    </row>
  </sheetData>
  <mergeCells count="227">
    <mergeCell ref="E48:F48"/>
    <mergeCell ref="E49:F49"/>
    <mergeCell ref="I48:K48"/>
    <mergeCell ref="L45:N45"/>
    <mergeCell ref="L46:N46"/>
    <mergeCell ref="L35:N35"/>
    <mergeCell ref="L36:N36"/>
    <mergeCell ref="L37:N37"/>
    <mergeCell ref="L38:N38"/>
    <mergeCell ref="L40:N40"/>
    <mergeCell ref="L47:N47"/>
    <mergeCell ref="L48:N48"/>
    <mergeCell ref="G35:H35"/>
    <mergeCell ref="I36:K36"/>
    <mergeCell ref="L49:N49"/>
    <mergeCell ref="E45:F45"/>
    <mergeCell ref="E46:F46"/>
    <mergeCell ref="E47:F47"/>
    <mergeCell ref="G43:H43"/>
    <mergeCell ref="I38:K38"/>
    <mergeCell ref="I40:K40"/>
    <mergeCell ref="I47:K47"/>
    <mergeCell ref="M42:N42"/>
    <mergeCell ref="M43:N43"/>
    <mergeCell ref="M44:N44"/>
    <mergeCell ref="I35:K35"/>
    <mergeCell ref="G34:H34"/>
    <mergeCell ref="G39:H39"/>
    <mergeCell ref="L39:N39"/>
    <mergeCell ref="A43:B43"/>
    <mergeCell ref="A44:B44"/>
    <mergeCell ref="G41:H41"/>
    <mergeCell ref="C44:D44"/>
    <mergeCell ref="I41:K41"/>
    <mergeCell ref="E26:F26"/>
    <mergeCell ref="E27:F27"/>
    <mergeCell ref="E28:F28"/>
    <mergeCell ref="E35:F35"/>
    <mergeCell ref="E36:F36"/>
    <mergeCell ref="E37:F37"/>
    <mergeCell ref="E38:F38"/>
    <mergeCell ref="E43:F43"/>
    <mergeCell ref="A27:B27"/>
    <mergeCell ref="A28:B28"/>
    <mergeCell ref="E29:F29"/>
    <mergeCell ref="C37:D37"/>
    <mergeCell ref="A32:F32"/>
    <mergeCell ref="G36:H36"/>
    <mergeCell ref="C36:D36"/>
    <mergeCell ref="A35:B35"/>
    <mergeCell ref="C35:D35"/>
    <mergeCell ref="G29:H29"/>
    <mergeCell ref="C34:D34"/>
    <mergeCell ref="I13:K13"/>
    <mergeCell ref="I14:K14"/>
    <mergeCell ref="I15:K15"/>
    <mergeCell ref="I16:K16"/>
    <mergeCell ref="I17:K17"/>
    <mergeCell ref="G14:H14"/>
    <mergeCell ref="G12:N12"/>
    <mergeCell ref="L14:N14"/>
    <mergeCell ref="L15:N15"/>
    <mergeCell ref="L16:N16"/>
    <mergeCell ref="L17:N17"/>
    <mergeCell ref="C15:D15"/>
    <mergeCell ref="A15:B15"/>
    <mergeCell ref="C16:D16"/>
    <mergeCell ref="C17:D17"/>
    <mergeCell ref="G16:H16"/>
    <mergeCell ref="G17:H17"/>
    <mergeCell ref="E15:F15"/>
    <mergeCell ref="A16:B16"/>
    <mergeCell ref="E13:F13"/>
    <mergeCell ref="A14:B14"/>
    <mergeCell ref="A17:B17"/>
    <mergeCell ref="J10:K10"/>
    <mergeCell ref="I7:N7"/>
    <mergeCell ref="H5:H6"/>
    <mergeCell ref="A7:B8"/>
    <mergeCell ref="C7:F8"/>
    <mergeCell ref="G7:G8"/>
    <mergeCell ref="I8:N8"/>
    <mergeCell ref="C5:G6"/>
    <mergeCell ref="I5:K5"/>
    <mergeCell ref="L5:M5"/>
    <mergeCell ref="H9:I9"/>
    <mergeCell ref="L9:N9"/>
    <mergeCell ref="L10:N10"/>
    <mergeCell ref="I6:K6"/>
    <mergeCell ref="J9:K9"/>
    <mergeCell ref="A5:B6"/>
    <mergeCell ref="A9:A10"/>
    <mergeCell ref="A12:F12"/>
    <mergeCell ref="A11:F11"/>
    <mergeCell ref="A13:B13"/>
    <mergeCell ref="C13:D13"/>
    <mergeCell ref="C14:D14"/>
    <mergeCell ref="E16:F16"/>
    <mergeCell ref="E14:F14"/>
    <mergeCell ref="E17:F17"/>
    <mergeCell ref="G28:H28"/>
    <mergeCell ref="A22:B22"/>
    <mergeCell ref="E18:F18"/>
    <mergeCell ref="E21:F21"/>
    <mergeCell ref="C27:D27"/>
    <mergeCell ref="C28:D28"/>
    <mergeCell ref="C22:D22"/>
    <mergeCell ref="A23:B23"/>
    <mergeCell ref="C25:D25"/>
    <mergeCell ref="A26:B26"/>
    <mergeCell ref="A20:B20"/>
    <mergeCell ref="A21:B21"/>
    <mergeCell ref="C21:D21"/>
    <mergeCell ref="A18:B18"/>
    <mergeCell ref="A19:B19"/>
    <mergeCell ref="G11:N11"/>
    <mergeCell ref="C18:D18"/>
    <mergeCell ref="C19:D19"/>
    <mergeCell ref="E19:F19"/>
    <mergeCell ref="A29:B29"/>
    <mergeCell ref="M21:N21"/>
    <mergeCell ref="I24:K24"/>
    <mergeCell ref="I25:K25"/>
    <mergeCell ref="I26:K26"/>
    <mergeCell ref="M22:N22"/>
    <mergeCell ref="I20:K20"/>
    <mergeCell ref="L20:N20"/>
    <mergeCell ref="L29:N29"/>
    <mergeCell ref="L26:N26"/>
    <mergeCell ref="L27:N27"/>
    <mergeCell ref="E24:F24"/>
    <mergeCell ref="E25:F25"/>
    <mergeCell ref="L24:N24"/>
    <mergeCell ref="L25:N25"/>
    <mergeCell ref="L28:N28"/>
    <mergeCell ref="C24:D24"/>
    <mergeCell ref="C26:D26"/>
    <mergeCell ref="G27:H27"/>
    <mergeCell ref="C20:D20"/>
    <mergeCell ref="G26:H26"/>
    <mergeCell ref="I27:K27"/>
    <mergeCell ref="G21:H21"/>
    <mergeCell ref="L34:N34"/>
    <mergeCell ref="I29:K29"/>
    <mergeCell ref="I28:K28"/>
    <mergeCell ref="E22:F22"/>
    <mergeCell ref="G22:H22"/>
    <mergeCell ref="M23:N23"/>
    <mergeCell ref="E20:F20"/>
    <mergeCell ref="G32:N32"/>
    <mergeCell ref="A30:N30"/>
    <mergeCell ref="C29:D29"/>
    <mergeCell ref="A24:B24"/>
    <mergeCell ref="C23:D23"/>
    <mergeCell ref="I34:K34"/>
    <mergeCell ref="A53:B54"/>
    <mergeCell ref="C53:N54"/>
    <mergeCell ref="A49:B49"/>
    <mergeCell ref="G49:H49"/>
    <mergeCell ref="I49:K49"/>
    <mergeCell ref="C49:D49"/>
    <mergeCell ref="A52:N52"/>
    <mergeCell ref="E42:F42"/>
    <mergeCell ref="G37:H37"/>
    <mergeCell ref="G38:H38"/>
    <mergeCell ref="I37:K37"/>
    <mergeCell ref="A37:B37"/>
    <mergeCell ref="I39:K39"/>
    <mergeCell ref="A48:B48"/>
    <mergeCell ref="G48:H48"/>
    <mergeCell ref="C48:D48"/>
    <mergeCell ref="A47:B47"/>
    <mergeCell ref="G47:H47"/>
    <mergeCell ref="C47:D47"/>
    <mergeCell ref="A45:B45"/>
    <mergeCell ref="C38:D38"/>
    <mergeCell ref="A39:B39"/>
    <mergeCell ref="C39:D39"/>
    <mergeCell ref="E39:F39"/>
    <mergeCell ref="A36:B36"/>
    <mergeCell ref="A38:B38"/>
    <mergeCell ref="C43:D43"/>
    <mergeCell ref="G42:H42"/>
    <mergeCell ref="J1:M1"/>
    <mergeCell ref="G24:H24"/>
    <mergeCell ref="G18:H18"/>
    <mergeCell ref="G19:H19"/>
    <mergeCell ref="G20:H20"/>
    <mergeCell ref="H10:I10"/>
    <mergeCell ref="L13:N13"/>
    <mergeCell ref="L6:M6"/>
    <mergeCell ref="I18:K18"/>
    <mergeCell ref="I19:K19"/>
    <mergeCell ref="G15:H15"/>
    <mergeCell ref="G13:H13"/>
    <mergeCell ref="L18:N18"/>
    <mergeCell ref="L19:N19"/>
    <mergeCell ref="E34:F34"/>
    <mergeCell ref="G33:N33"/>
    <mergeCell ref="A33:F33"/>
    <mergeCell ref="A25:B25"/>
    <mergeCell ref="G25:H25"/>
    <mergeCell ref="A34:B34"/>
    <mergeCell ref="A40:B40"/>
    <mergeCell ref="C40:D40"/>
    <mergeCell ref="E40:F40"/>
    <mergeCell ref="G40:H40"/>
    <mergeCell ref="A41:B41"/>
    <mergeCell ref="C41:D41"/>
    <mergeCell ref="E41:F41"/>
    <mergeCell ref="L41:N41"/>
    <mergeCell ref="A51:N51"/>
    <mergeCell ref="A50:B50"/>
    <mergeCell ref="C50:D50"/>
    <mergeCell ref="E50:F50"/>
    <mergeCell ref="G50:H50"/>
    <mergeCell ref="I50:K50"/>
    <mergeCell ref="L50:N50"/>
    <mergeCell ref="C42:D42"/>
    <mergeCell ref="C45:D45"/>
    <mergeCell ref="G45:H45"/>
    <mergeCell ref="I45:K45"/>
    <mergeCell ref="C46:D46"/>
    <mergeCell ref="I46:K46"/>
    <mergeCell ref="A46:B46"/>
    <mergeCell ref="G46:H46"/>
    <mergeCell ref="A42:B42"/>
  </mergeCells>
  <phoneticPr fontId="8"/>
  <dataValidations count="1">
    <dataValidation type="list" allowBlank="1" showInputMessage="1" sqref="L45:L49 L24:L28 L35:L41 E35:E41 E45:E49 E24:E28 E14:E20 L14:L20" xr:uid="{14CC940E-BF67-4ABC-A839-92F2049121E0}">
      <formula1>"プレイホール,集会室,ピロティ,車庫,玄関前,中庭,プラネタリウム館,クラフトテーブル,避難所,屋上,キャンピングセンター前（脇）,つどいの広場,木の広場,こもれび広場,第1ファイア場,第2ファイア場,せせらぎ広場,食堂,野外炊事場,食事広場,宿泊室,会議室,屋外,施設外,その他"</formula1>
    </dataValidation>
  </dataValidations>
  <pageMargins left="0.59055118110236227" right="0.19685039370078741" top="0.19685039370078741" bottom="0.19685039370078741" header="0" footer="0"/>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76200</xdr:colOff>
                    <xdr:row>2</xdr:row>
                    <xdr:rowOff>88900</xdr:rowOff>
                  </from>
                  <to>
                    <xdr:col>2</xdr:col>
                    <xdr:colOff>558800</xdr:colOff>
                    <xdr:row>4</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717550</xdr:colOff>
                    <xdr:row>2</xdr:row>
                    <xdr:rowOff>88900</xdr:rowOff>
                  </from>
                  <to>
                    <xdr:col>3</xdr:col>
                    <xdr:colOff>635000</xdr:colOff>
                    <xdr:row>4</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698500</xdr:colOff>
                    <xdr:row>2</xdr:row>
                    <xdr:rowOff>88900</xdr:rowOff>
                  </from>
                  <to>
                    <xdr:col>4</xdr:col>
                    <xdr:colOff>406400</xdr:colOff>
                    <xdr:row>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92123-7460-4FF8-BFD4-9DDA89F3AA55}">
  <dimension ref="A1:N52"/>
  <sheetViews>
    <sheetView view="pageBreakPreview" zoomScaleNormal="100" zoomScaleSheetLayoutView="100" workbookViewId="0">
      <selection activeCell="A2" sqref="A2"/>
    </sheetView>
  </sheetViews>
  <sheetFormatPr defaultRowHeight="13"/>
  <cols>
    <col min="1" max="1" width="5.6328125" customWidth="1"/>
    <col min="2" max="2" width="4.453125" customWidth="1"/>
    <col min="3" max="3" width="12.6328125" customWidth="1"/>
    <col min="4" max="4" width="11.90625" customWidth="1"/>
    <col min="5" max="5" width="6.6328125" customWidth="1"/>
    <col min="6" max="6" width="8.1796875" customWidth="1"/>
    <col min="7" max="7" width="5.6328125" style="2" customWidth="1"/>
    <col min="8" max="8" width="4.90625" customWidth="1"/>
    <col min="9" max="9" width="8.6328125" customWidth="1"/>
    <col min="10" max="10" width="6.6328125" customWidth="1"/>
    <col min="11" max="11" width="7.90625" customWidth="1"/>
    <col min="12" max="12" width="5.6328125" customWidth="1"/>
    <col min="13" max="13" width="5.08984375" customWidth="1"/>
    <col min="14" max="14" width="4.6328125" customWidth="1"/>
  </cols>
  <sheetData>
    <row r="1" spans="1:14" s="9" customFormat="1" ht="18" customHeight="1">
      <c r="A1" s="9" t="s">
        <v>50</v>
      </c>
      <c r="G1" s="2"/>
      <c r="I1" s="166" t="s">
        <v>22</v>
      </c>
      <c r="J1" s="781">
        <f ca="1">TODAY()</f>
        <v>44286</v>
      </c>
      <c r="K1" s="781"/>
      <c r="L1" s="781"/>
      <c r="M1" s="781"/>
    </row>
    <row r="2" spans="1:14" ht="18" customHeight="1">
      <c r="A2" s="173"/>
      <c r="F2" s="3" t="s">
        <v>67</v>
      </c>
    </row>
    <row r="3" spans="1:14" ht="9" customHeight="1">
      <c r="F3" s="3"/>
    </row>
    <row r="4" spans="1:14" ht="13.5" thickBot="1">
      <c r="B4" s="29" t="s">
        <v>127</v>
      </c>
      <c r="C4" s="29"/>
      <c r="D4" s="29"/>
      <c r="E4" s="29"/>
      <c r="F4" s="29" t="s">
        <v>243</v>
      </c>
      <c r="G4" s="181"/>
      <c r="H4" s="30"/>
      <c r="I4" s="29"/>
      <c r="J4" s="29"/>
      <c r="K4" s="29"/>
    </row>
    <row r="5" spans="1:14" ht="15" customHeight="1">
      <c r="A5" s="866" t="s">
        <v>49</v>
      </c>
      <c r="B5" s="815"/>
      <c r="C5" s="844">
        <f>申請書!E11</f>
        <v>0</v>
      </c>
      <c r="D5" s="845"/>
      <c r="E5" s="845"/>
      <c r="F5" s="845"/>
      <c r="G5" s="846"/>
      <c r="H5" s="827" t="s">
        <v>51</v>
      </c>
      <c r="I5" s="850" t="s">
        <v>23</v>
      </c>
      <c r="J5" s="851"/>
      <c r="K5" s="851"/>
      <c r="L5" s="852">
        <f>申請書!J30+申請書!E30+申請書!F30+申請書!G30</f>
        <v>0</v>
      </c>
      <c r="M5" s="853"/>
      <c r="N5" s="162" t="s">
        <v>173</v>
      </c>
    </row>
    <row r="6" spans="1:14" ht="15" customHeight="1" thickBot="1">
      <c r="A6" s="867"/>
      <c r="B6" s="868"/>
      <c r="C6" s="847"/>
      <c r="D6" s="848"/>
      <c r="E6" s="848"/>
      <c r="F6" s="848"/>
      <c r="G6" s="849"/>
      <c r="H6" s="828"/>
      <c r="I6" s="862" t="s">
        <v>52</v>
      </c>
      <c r="J6" s="863"/>
      <c r="K6" s="863"/>
      <c r="L6" s="787">
        <f>申請書!H30+申請書!I30</f>
        <v>0</v>
      </c>
      <c r="M6" s="788"/>
      <c r="N6" s="163" t="s">
        <v>173</v>
      </c>
    </row>
    <row r="7" spans="1:14" ht="17.149999999999999" customHeight="1">
      <c r="A7" s="829" t="s">
        <v>53</v>
      </c>
      <c r="B7" s="830"/>
      <c r="C7" s="833">
        <f>申請書!E26</f>
        <v>0</v>
      </c>
      <c r="D7" s="834"/>
      <c r="E7" s="834"/>
      <c r="F7" s="835"/>
      <c r="G7" s="839" t="s">
        <v>82</v>
      </c>
      <c r="H7" s="59" t="s">
        <v>122</v>
      </c>
      <c r="I7" s="823">
        <f>申請書!I25</f>
        <v>0</v>
      </c>
      <c r="J7" s="823"/>
      <c r="K7" s="823"/>
      <c r="L7" s="824"/>
      <c r="M7" s="825"/>
      <c r="N7" s="826"/>
    </row>
    <row r="8" spans="1:14" ht="17.149999999999999" customHeight="1" thickBot="1">
      <c r="A8" s="831"/>
      <c r="B8" s="832"/>
      <c r="C8" s="836"/>
      <c r="D8" s="837"/>
      <c r="E8" s="837"/>
      <c r="F8" s="838"/>
      <c r="G8" s="840"/>
      <c r="H8" s="31" t="s">
        <v>123</v>
      </c>
      <c r="I8" s="841">
        <f>申請書!I13</f>
        <v>0</v>
      </c>
      <c r="J8" s="842"/>
      <c r="K8" s="842"/>
      <c r="L8" s="842"/>
      <c r="M8" s="842"/>
      <c r="N8" s="843"/>
    </row>
    <row r="9" spans="1:14" ht="16" customHeight="1">
      <c r="A9" s="869" t="s">
        <v>54</v>
      </c>
      <c r="B9" s="5" t="s">
        <v>55</v>
      </c>
      <c r="C9" s="389"/>
      <c r="D9" s="390"/>
      <c r="E9" s="390"/>
      <c r="F9" s="390"/>
      <c r="G9" s="390"/>
      <c r="H9" s="854" t="s">
        <v>244</v>
      </c>
      <c r="I9" s="855"/>
      <c r="J9" s="864" t="s">
        <v>56</v>
      </c>
      <c r="K9" s="865"/>
      <c r="L9" s="856" t="s">
        <v>174</v>
      </c>
      <c r="M9" s="857"/>
      <c r="N9" s="858"/>
    </row>
    <row r="10" spans="1:14" ht="16" customHeight="1" thickBot="1">
      <c r="A10" s="870"/>
      <c r="B10" s="6" t="s">
        <v>57</v>
      </c>
      <c r="C10" s="391"/>
      <c r="D10" s="392"/>
      <c r="E10" s="392"/>
      <c r="F10" s="392"/>
      <c r="G10" s="392"/>
      <c r="H10" s="782" t="s">
        <v>245</v>
      </c>
      <c r="I10" s="783"/>
      <c r="J10" s="821" t="s">
        <v>58</v>
      </c>
      <c r="K10" s="822"/>
      <c r="L10" s="859" t="s">
        <v>174</v>
      </c>
      <c r="M10" s="860"/>
      <c r="N10" s="861"/>
    </row>
    <row r="11" spans="1:14" ht="20.149999999999999" customHeight="1" thickBot="1">
      <c r="A11" s="816" t="s">
        <v>716</v>
      </c>
      <c r="B11" s="817"/>
      <c r="C11" s="817"/>
      <c r="D11" s="817"/>
      <c r="E11" s="817"/>
      <c r="F11" s="817"/>
      <c r="G11" s="871" t="str">
        <f>申請書!C36</f>
        <v>月　日
　　（　　）</v>
      </c>
      <c r="H11" s="872"/>
      <c r="I11" s="872"/>
      <c r="J11" s="872"/>
      <c r="K11" s="872"/>
      <c r="L11" s="872"/>
      <c r="M11" s="872"/>
      <c r="N11" s="873"/>
    </row>
    <row r="12" spans="1:14">
      <c r="A12" s="813" t="s">
        <v>504</v>
      </c>
      <c r="B12" s="814"/>
      <c r="C12" s="814"/>
      <c r="D12" s="814"/>
      <c r="E12" s="814"/>
      <c r="F12" s="815"/>
      <c r="G12" s="829" t="s">
        <v>252</v>
      </c>
      <c r="H12" s="878"/>
      <c r="I12" s="878"/>
      <c r="J12" s="878"/>
      <c r="K12" s="878"/>
      <c r="L12" s="878"/>
      <c r="M12" s="878"/>
      <c r="N12" s="830"/>
    </row>
    <row r="13" spans="1:14" ht="18" customHeight="1">
      <c r="A13" s="810" t="s">
        <v>59</v>
      </c>
      <c r="B13" s="790"/>
      <c r="C13" s="784" t="s">
        <v>60</v>
      </c>
      <c r="D13" s="790"/>
      <c r="E13" s="784" t="s">
        <v>61</v>
      </c>
      <c r="F13" s="786"/>
      <c r="G13" s="789" t="s">
        <v>59</v>
      </c>
      <c r="H13" s="790"/>
      <c r="I13" s="784" t="s">
        <v>60</v>
      </c>
      <c r="J13" s="785"/>
      <c r="K13" s="790"/>
      <c r="L13" s="784" t="s">
        <v>61</v>
      </c>
      <c r="M13" s="785"/>
      <c r="N13" s="786"/>
    </row>
    <row r="14" spans="1:14" ht="17.149999999999999" customHeight="1">
      <c r="A14" s="880"/>
      <c r="B14" s="877"/>
      <c r="C14" s="818"/>
      <c r="D14" s="819"/>
      <c r="E14" s="757"/>
      <c r="F14" s="759"/>
      <c r="G14" s="876"/>
      <c r="H14" s="877"/>
      <c r="I14" s="818"/>
      <c r="J14" s="875"/>
      <c r="K14" s="819"/>
      <c r="L14" s="818"/>
      <c r="M14" s="875"/>
      <c r="N14" s="879"/>
    </row>
    <row r="15" spans="1:14" ht="17.149999999999999" customHeight="1">
      <c r="A15" s="874"/>
      <c r="B15" s="756"/>
      <c r="C15" s="757"/>
      <c r="D15" s="758"/>
      <c r="E15" s="757"/>
      <c r="F15" s="759"/>
      <c r="G15" s="755"/>
      <c r="H15" s="756"/>
      <c r="I15" s="757"/>
      <c r="J15" s="760"/>
      <c r="K15" s="758"/>
      <c r="L15" s="757"/>
      <c r="M15" s="760"/>
      <c r="N15" s="759"/>
    </row>
    <row r="16" spans="1:14" ht="17.149999999999999" customHeight="1">
      <c r="A16" s="755"/>
      <c r="B16" s="756"/>
      <c r="C16" s="757"/>
      <c r="D16" s="758"/>
      <c r="E16" s="757"/>
      <c r="F16" s="759"/>
      <c r="G16" s="755"/>
      <c r="H16" s="756"/>
      <c r="I16" s="757"/>
      <c r="J16" s="760"/>
      <c r="K16" s="758"/>
      <c r="L16" s="757"/>
      <c r="M16" s="760"/>
      <c r="N16" s="759"/>
    </row>
    <row r="17" spans="1:14" ht="17.149999999999999" customHeight="1">
      <c r="A17" s="755"/>
      <c r="B17" s="756"/>
      <c r="C17" s="757"/>
      <c r="D17" s="758"/>
      <c r="E17" s="757"/>
      <c r="F17" s="759"/>
      <c r="G17" s="755"/>
      <c r="H17" s="756"/>
      <c r="I17" s="757"/>
      <c r="J17" s="760"/>
      <c r="K17" s="758"/>
      <c r="L17" s="757"/>
      <c r="M17" s="760"/>
      <c r="N17" s="759"/>
    </row>
    <row r="18" spans="1:14" ht="17.149999999999999" customHeight="1">
      <c r="A18" s="755"/>
      <c r="B18" s="756"/>
      <c r="C18" s="757"/>
      <c r="D18" s="758"/>
      <c r="E18" s="757"/>
      <c r="F18" s="759"/>
      <c r="G18" s="755"/>
      <c r="H18" s="756"/>
      <c r="I18" s="757"/>
      <c r="J18" s="760"/>
      <c r="K18" s="758"/>
      <c r="L18" s="757"/>
      <c r="M18" s="760"/>
      <c r="N18" s="759"/>
    </row>
    <row r="19" spans="1:14" ht="17.149999999999999" customHeight="1">
      <c r="A19" s="755"/>
      <c r="B19" s="756"/>
      <c r="C19" s="757"/>
      <c r="D19" s="758"/>
      <c r="E19" s="757"/>
      <c r="F19" s="759"/>
      <c r="G19" s="755"/>
      <c r="H19" s="756"/>
      <c r="I19" s="757"/>
      <c r="J19" s="760"/>
      <c r="K19" s="758"/>
      <c r="L19" s="757"/>
      <c r="M19" s="760"/>
      <c r="N19" s="759"/>
    </row>
    <row r="20" spans="1:14" ht="17.149999999999999" customHeight="1">
      <c r="A20" s="755"/>
      <c r="B20" s="756"/>
      <c r="C20" s="757"/>
      <c r="D20" s="758"/>
      <c r="E20" s="757"/>
      <c r="F20" s="759"/>
      <c r="G20" s="755"/>
      <c r="H20" s="756"/>
      <c r="I20" s="757"/>
      <c r="J20" s="760"/>
      <c r="K20" s="758"/>
      <c r="L20" s="757"/>
      <c r="M20" s="760"/>
      <c r="N20" s="759"/>
    </row>
    <row r="21" spans="1:14" ht="17.149999999999999" customHeight="1">
      <c r="A21" s="755"/>
      <c r="B21" s="756"/>
      <c r="C21" s="757"/>
      <c r="D21" s="758"/>
      <c r="E21" s="757"/>
      <c r="F21" s="759"/>
      <c r="G21" s="755"/>
      <c r="H21" s="756"/>
      <c r="I21" s="757"/>
      <c r="J21" s="760"/>
      <c r="K21" s="758"/>
      <c r="L21" s="757"/>
      <c r="M21" s="760"/>
      <c r="N21" s="759"/>
    </row>
    <row r="22" spans="1:14" ht="17.149999999999999" customHeight="1">
      <c r="A22" s="755"/>
      <c r="B22" s="756"/>
      <c r="C22" s="757"/>
      <c r="D22" s="758"/>
      <c r="E22" s="757"/>
      <c r="F22" s="759"/>
      <c r="G22" s="755"/>
      <c r="H22" s="756"/>
      <c r="I22" s="757"/>
      <c r="J22" s="760"/>
      <c r="K22" s="758"/>
      <c r="L22" s="757"/>
      <c r="M22" s="760"/>
      <c r="N22" s="759"/>
    </row>
    <row r="23" spans="1:14" ht="17.149999999999999" customHeight="1">
      <c r="A23" s="778">
        <v>0.63541666666666663</v>
      </c>
      <c r="B23" s="820"/>
      <c r="C23" s="776" t="s">
        <v>175</v>
      </c>
      <c r="D23" s="777"/>
      <c r="E23" s="780" t="s">
        <v>517</v>
      </c>
      <c r="F23" s="780"/>
      <c r="G23" s="780"/>
      <c r="H23" s="780"/>
      <c r="I23" s="542"/>
      <c r="J23" s="542"/>
      <c r="K23" s="542"/>
      <c r="L23" s="542"/>
      <c r="M23" s="811"/>
      <c r="N23" s="812"/>
    </row>
    <row r="24" spans="1:14" ht="17.149999999999999" customHeight="1">
      <c r="A24" s="778">
        <v>0.64583333333333337</v>
      </c>
      <c r="B24" s="820"/>
      <c r="C24" s="776" t="s">
        <v>442</v>
      </c>
      <c r="D24" s="777"/>
      <c r="E24" s="780" t="s">
        <v>517</v>
      </c>
      <c r="F24" s="780"/>
      <c r="G24" s="780"/>
      <c r="H24" s="780"/>
      <c r="I24" s="542"/>
      <c r="J24" s="542"/>
      <c r="K24" s="542"/>
      <c r="L24" s="542"/>
      <c r="M24" s="811"/>
      <c r="N24" s="812"/>
    </row>
    <row r="25" spans="1:14" ht="17.149999999999999" customHeight="1">
      <c r="A25" s="778">
        <v>0.65625</v>
      </c>
      <c r="B25" s="820"/>
      <c r="C25" s="882" t="s">
        <v>443</v>
      </c>
      <c r="D25" s="883"/>
      <c r="E25" s="542" t="s">
        <v>176</v>
      </c>
      <c r="F25" s="542"/>
      <c r="G25" s="542"/>
      <c r="H25" s="542"/>
      <c r="I25" s="542"/>
      <c r="J25" s="542"/>
      <c r="K25" s="542"/>
      <c r="L25" s="542"/>
      <c r="M25" s="811"/>
      <c r="N25" s="812"/>
    </row>
    <row r="26" spans="1:14" ht="17.149999999999999" customHeight="1">
      <c r="A26" s="755"/>
      <c r="B26" s="756"/>
      <c r="C26" s="757"/>
      <c r="D26" s="758"/>
      <c r="E26" s="757"/>
      <c r="F26" s="759"/>
      <c r="G26" s="755"/>
      <c r="H26" s="756"/>
      <c r="I26" s="757"/>
      <c r="J26" s="760"/>
      <c r="K26" s="758"/>
      <c r="L26" s="757"/>
      <c r="M26" s="760"/>
      <c r="N26" s="759"/>
    </row>
    <row r="27" spans="1:14" ht="17.149999999999999" customHeight="1">
      <c r="A27" s="755"/>
      <c r="B27" s="756"/>
      <c r="C27" s="757"/>
      <c r="D27" s="758"/>
      <c r="E27" s="757"/>
      <c r="F27" s="759"/>
      <c r="G27" s="755"/>
      <c r="H27" s="756"/>
      <c r="I27" s="757"/>
      <c r="J27" s="760"/>
      <c r="K27" s="758"/>
      <c r="L27" s="757"/>
      <c r="M27" s="760"/>
      <c r="N27" s="759"/>
    </row>
    <row r="28" spans="1:14" ht="17.149999999999999" customHeight="1">
      <c r="A28" s="755"/>
      <c r="B28" s="756"/>
      <c r="C28" s="757"/>
      <c r="D28" s="758"/>
      <c r="E28" s="757"/>
      <c r="F28" s="759"/>
      <c r="G28" s="755"/>
      <c r="H28" s="756"/>
      <c r="I28" s="757"/>
      <c r="J28" s="760"/>
      <c r="K28" s="758"/>
      <c r="L28" s="757"/>
      <c r="M28" s="760"/>
      <c r="N28" s="759"/>
    </row>
    <row r="29" spans="1:14" ht="17.149999999999999" customHeight="1">
      <c r="A29" s="755"/>
      <c r="B29" s="756"/>
      <c r="C29" s="757"/>
      <c r="D29" s="758"/>
      <c r="E29" s="757"/>
      <c r="F29" s="759"/>
      <c r="G29" s="755"/>
      <c r="H29" s="756"/>
      <c r="I29" s="757"/>
      <c r="J29" s="760"/>
      <c r="K29" s="758"/>
      <c r="L29" s="757"/>
      <c r="M29" s="760"/>
      <c r="N29" s="759"/>
    </row>
    <row r="30" spans="1:14" ht="17.149999999999999" customHeight="1">
      <c r="A30" s="755"/>
      <c r="B30" s="756"/>
      <c r="C30" s="757"/>
      <c r="D30" s="758"/>
      <c r="E30" s="757"/>
      <c r="F30" s="759"/>
      <c r="G30" s="755"/>
      <c r="H30" s="756"/>
      <c r="I30" s="757"/>
      <c r="J30" s="760"/>
      <c r="K30" s="758"/>
      <c r="L30" s="757"/>
      <c r="M30" s="760"/>
      <c r="N30" s="759"/>
    </row>
    <row r="31" spans="1:14" ht="17.149999999999999" customHeight="1">
      <c r="A31" s="755"/>
      <c r="B31" s="756"/>
      <c r="C31" s="757"/>
      <c r="D31" s="758"/>
      <c r="E31" s="757"/>
      <c r="F31" s="759"/>
      <c r="G31" s="755"/>
      <c r="H31" s="756"/>
      <c r="I31" s="757"/>
      <c r="J31" s="760"/>
      <c r="K31" s="758"/>
      <c r="L31" s="757"/>
      <c r="M31" s="760"/>
      <c r="N31" s="759"/>
    </row>
    <row r="32" spans="1:14" ht="17.149999999999999" customHeight="1" thickBot="1">
      <c r="A32" s="764">
        <v>0.91666666666666663</v>
      </c>
      <c r="B32" s="895"/>
      <c r="C32" s="766" t="s">
        <v>62</v>
      </c>
      <c r="D32" s="767"/>
      <c r="E32" s="768"/>
      <c r="F32" s="769"/>
      <c r="G32" s="770"/>
      <c r="H32" s="771"/>
      <c r="I32" s="772"/>
      <c r="J32" s="773"/>
      <c r="K32" s="774"/>
      <c r="L32" s="775"/>
      <c r="M32" s="768"/>
      <c r="N32" s="769"/>
    </row>
    <row r="33" spans="1:14" ht="25" customHeight="1" thickBot="1">
      <c r="A33" s="761" t="s">
        <v>124</v>
      </c>
      <c r="B33" s="762"/>
      <c r="C33" s="762"/>
      <c r="D33" s="762"/>
      <c r="E33" s="762"/>
      <c r="F33" s="762"/>
      <c r="G33" s="762"/>
      <c r="H33" s="762"/>
      <c r="I33" s="762"/>
      <c r="J33" s="762"/>
      <c r="K33" s="762"/>
      <c r="L33" s="762"/>
      <c r="M33" s="762"/>
      <c r="N33" s="763"/>
    </row>
    <row r="34" spans="1:14" ht="13" customHeight="1" thickBot="1">
      <c r="A34" s="539"/>
      <c r="B34" s="7"/>
      <c r="C34" s="7"/>
      <c r="D34" s="7"/>
      <c r="E34" s="7"/>
      <c r="F34" s="7"/>
      <c r="G34" s="178"/>
      <c r="H34" s="7"/>
      <c r="I34" s="7"/>
      <c r="J34" s="7"/>
      <c r="K34" s="7"/>
      <c r="L34" s="7"/>
      <c r="M34" s="7"/>
      <c r="N34" s="540"/>
    </row>
    <row r="35" spans="1:14" ht="20.149999999999999" customHeight="1" thickBot="1">
      <c r="A35" s="816" t="s">
        <v>717</v>
      </c>
      <c r="B35" s="817"/>
      <c r="C35" s="817"/>
      <c r="D35" s="817"/>
      <c r="E35" s="817"/>
      <c r="F35" s="817"/>
      <c r="G35" s="871" t="str">
        <f>申請書!C39</f>
        <v>月　日
　　（　　）</v>
      </c>
      <c r="H35" s="872"/>
      <c r="I35" s="872"/>
      <c r="J35" s="872"/>
      <c r="K35" s="872"/>
      <c r="L35" s="872"/>
      <c r="M35" s="872"/>
      <c r="N35" s="873"/>
    </row>
    <row r="36" spans="1:14" ht="19">
      <c r="A36" s="894"/>
      <c r="B36" s="814"/>
      <c r="C36" s="814"/>
      <c r="D36" s="814"/>
      <c r="E36" s="814"/>
      <c r="F36" s="815"/>
      <c r="G36" s="829" t="s">
        <v>252</v>
      </c>
      <c r="H36" s="878"/>
      <c r="I36" s="878"/>
      <c r="J36" s="878"/>
      <c r="K36" s="878"/>
      <c r="L36" s="878"/>
      <c r="M36" s="878"/>
      <c r="N36" s="830"/>
    </row>
    <row r="37" spans="1:14" ht="18" customHeight="1">
      <c r="A37" s="810" t="s">
        <v>59</v>
      </c>
      <c r="B37" s="790"/>
      <c r="C37" s="784" t="s">
        <v>60</v>
      </c>
      <c r="D37" s="790"/>
      <c r="E37" s="784" t="s">
        <v>61</v>
      </c>
      <c r="F37" s="786"/>
      <c r="G37" s="789" t="s">
        <v>59</v>
      </c>
      <c r="H37" s="790"/>
      <c r="I37" s="784" t="s">
        <v>60</v>
      </c>
      <c r="J37" s="785"/>
      <c r="K37" s="790"/>
      <c r="L37" s="784" t="s">
        <v>61</v>
      </c>
      <c r="M37" s="785"/>
      <c r="N37" s="786"/>
    </row>
    <row r="38" spans="1:14" ht="17.149999999999999" customHeight="1">
      <c r="A38" s="876"/>
      <c r="B38" s="877"/>
      <c r="C38" s="818"/>
      <c r="D38" s="819"/>
      <c r="E38" s="757"/>
      <c r="F38" s="759"/>
      <c r="G38" s="876"/>
      <c r="H38" s="877"/>
      <c r="I38" s="818"/>
      <c r="J38" s="875"/>
      <c r="K38" s="819"/>
      <c r="L38" s="757"/>
      <c r="M38" s="760"/>
      <c r="N38" s="759"/>
    </row>
    <row r="39" spans="1:14" ht="17.149999999999999" customHeight="1">
      <c r="A39" s="755"/>
      <c r="B39" s="756"/>
      <c r="C39" s="757"/>
      <c r="D39" s="758"/>
      <c r="E39" s="757"/>
      <c r="F39" s="759"/>
      <c r="G39" s="755"/>
      <c r="H39" s="756"/>
      <c r="I39" s="757"/>
      <c r="J39" s="760"/>
      <c r="K39" s="758"/>
      <c r="L39" s="757"/>
      <c r="M39" s="760"/>
      <c r="N39" s="759"/>
    </row>
    <row r="40" spans="1:14" ht="17.149999999999999" customHeight="1">
      <c r="A40" s="755"/>
      <c r="B40" s="756"/>
      <c r="C40" s="757"/>
      <c r="D40" s="758"/>
      <c r="E40" s="757"/>
      <c r="F40" s="759"/>
      <c r="G40" s="755"/>
      <c r="H40" s="756"/>
      <c r="I40" s="757"/>
      <c r="J40" s="760"/>
      <c r="K40" s="758"/>
      <c r="L40" s="757"/>
      <c r="M40" s="760"/>
      <c r="N40" s="759"/>
    </row>
    <row r="41" spans="1:14" ht="17.149999999999999" customHeight="1">
      <c r="A41" s="755"/>
      <c r="B41" s="756"/>
      <c r="C41" s="757"/>
      <c r="D41" s="758"/>
      <c r="E41" s="757"/>
      <c r="F41" s="759"/>
      <c r="G41" s="755"/>
      <c r="H41" s="756"/>
      <c r="I41" s="757"/>
      <c r="J41" s="760"/>
      <c r="K41" s="758"/>
      <c r="L41" s="757"/>
      <c r="M41" s="760"/>
      <c r="N41" s="759"/>
    </row>
    <row r="42" spans="1:14" ht="17.149999999999999" customHeight="1">
      <c r="A42" s="778">
        <v>0.36458333333333331</v>
      </c>
      <c r="B42" s="820"/>
      <c r="C42" s="882" t="s">
        <v>64</v>
      </c>
      <c r="D42" s="888"/>
      <c r="E42" s="882"/>
      <c r="F42" s="888"/>
      <c r="G42" s="889"/>
      <c r="H42" s="890"/>
      <c r="I42" s="891"/>
      <c r="J42" s="892"/>
      <c r="K42" s="893"/>
      <c r="L42" s="396"/>
      <c r="M42" s="543"/>
      <c r="N42" s="397"/>
    </row>
    <row r="43" spans="1:14" ht="17.149999999999999" customHeight="1">
      <c r="A43" s="755"/>
      <c r="B43" s="756"/>
      <c r="C43" s="757"/>
      <c r="D43" s="758"/>
      <c r="E43" s="757"/>
      <c r="F43" s="759"/>
      <c r="G43" s="755"/>
      <c r="H43" s="756"/>
      <c r="I43" s="757"/>
      <c r="J43" s="760"/>
      <c r="K43" s="758"/>
      <c r="L43" s="757"/>
      <c r="M43" s="760"/>
      <c r="N43" s="759"/>
    </row>
    <row r="44" spans="1:14" ht="17.149999999999999" customHeight="1">
      <c r="A44" s="755"/>
      <c r="B44" s="756"/>
      <c r="C44" s="757"/>
      <c r="D44" s="758"/>
      <c r="E44" s="757"/>
      <c r="F44" s="759"/>
      <c r="G44" s="755"/>
      <c r="H44" s="756"/>
      <c r="I44" s="757"/>
      <c r="J44" s="760"/>
      <c r="K44" s="758"/>
      <c r="L44" s="757"/>
      <c r="M44" s="760"/>
      <c r="N44" s="759"/>
    </row>
    <row r="45" spans="1:14" ht="17.149999999999999" customHeight="1">
      <c r="A45" s="755"/>
      <c r="B45" s="756"/>
      <c r="C45" s="757"/>
      <c r="D45" s="758"/>
      <c r="E45" s="757"/>
      <c r="F45" s="759"/>
      <c r="G45" s="755"/>
      <c r="H45" s="756"/>
      <c r="I45" s="757"/>
      <c r="J45" s="760"/>
      <c r="K45" s="758"/>
      <c r="L45" s="757"/>
      <c r="M45" s="760"/>
      <c r="N45" s="759"/>
    </row>
    <row r="46" spans="1:14" ht="17.149999999999999" customHeight="1">
      <c r="A46" s="755"/>
      <c r="B46" s="756"/>
      <c r="C46" s="757"/>
      <c r="D46" s="758"/>
      <c r="E46" s="757"/>
      <c r="F46" s="759"/>
      <c r="G46" s="755"/>
      <c r="H46" s="756"/>
      <c r="I46" s="757"/>
      <c r="J46" s="760"/>
      <c r="K46" s="758"/>
      <c r="L46" s="757"/>
      <c r="M46" s="760"/>
      <c r="N46" s="759"/>
    </row>
    <row r="47" spans="1:14" ht="17.149999999999999" customHeight="1">
      <c r="A47" s="755"/>
      <c r="B47" s="756"/>
      <c r="C47" s="757"/>
      <c r="D47" s="758"/>
      <c r="E47" s="757"/>
      <c r="F47" s="759"/>
      <c r="G47" s="755"/>
      <c r="H47" s="756"/>
      <c r="I47" s="757"/>
      <c r="J47" s="760"/>
      <c r="K47" s="758"/>
      <c r="L47" s="757"/>
      <c r="M47" s="760"/>
      <c r="N47" s="759"/>
    </row>
    <row r="48" spans="1:14" ht="17.149999999999999" customHeight="1">
      <c r="A48" s="755"/>
      <c r="B48" s="756"/>
      <c r="C48" s="757"/>
      <c r="D48" s="758"/>
      <c r="E48" s="757"/>
      <c r="F48" s="759"/>
      <c r="G48" s="755"/>
      <c r="H48" s="756"/>
      <c r="I48" s="757"/>
      <c r="J48" s="760"/>
      <c r="K48" s="758"/>
      <c r="L48" s="757"/>
      <c r="M48" s="760"/>
      <c r="N48" s="759"/>
    </row>
    <row r="49" spans="1:14" ht="17.149999999999999" customHeight="1" thickBot="1">
      <c r="A49" s="886"/>
      <c r="B49" s="887"/>
      <c r="C49" s="757"/>
      <c r="D49" s="758"/>
      <c r="E49" s="757"/>
      <c r="F49" s="759"/>
      <c r="G49" s="886"/>
      <c r="H49" s="887"/>
      <c r="I49" s="757"/>
      <c r="J49" s="760"/>
      <c r="K49" s="758"/>
      <c r="L49" s="757"/>
      <c r="M49" s="760"/>
      <c r="N49" s="759"/>
    </row>
    <row r="50" spans="1:14" ht="54.75" customHeight="1" thickBot="1">
      <c r="A50" s="801" t="s">
        <v>661</v>
      </c>
      <c r="B50" s="802"/>
      <c r="C50" s="802"/>
      <c r="D50" s="802"/>
      <c r="E50" s="802"/>
      <c r="F50" s="802"/>
      <c r="G50" s="802"/>
      <c r="H50" s="802"/>
      <c r="I50" s="802"/>
      <c r="J50" s="802"/>
      <c r="K50" s="802"/>
      <c r="L50" s="802"/>
      <c r="M50" s="802"/>
      <c r="N50" s="803"/>
    </row>
    <row r="51" spans="1:14">
      <c r="A51" s="791" t="s">
        <v>66</v>
      </c>
      <c r="B51" s="792"/>
      <c r="C51" s="795"/>
      <c r="D51" s="796"/>
      <c r="E51" s="796"/>
      <c r="F51" s="796"/>
      <c r="G51" s="796"/>
      <c r="H51" s="796"/>
      <c r="I51" s="796"/>
      <c r="J51" s="796"/>
      <c r="K51" s="796"/>
      <c r="L51" s="796"/>
      <c r="M51" s="796"/>
      <c r="N51" s="797"/>
    </row>
    <row r="52" spans="1:14" ht="13.5" thickBot="1">
      <c r="A52" s="793"/>
      <c r="B52" s="794"/>
      <c r="C52" s="798"/>
      <c r="D52" s="799"/>
      <c r="E52" s="799"/>
      <c r="F52" s="799"/>
      <c r="G52" s="799"/>
      <c r="H52" s="799"/>
      <c r="I52" s="799"/>
      <c r="J52" s="799"/>
      <c r="K52" s="799"/>
      <c r="L52" s="799"/>
      <c r="M52" s="799"/>
      <c r="N52" s="800"/>
    </row>
  </sheetData>
  <mergeCells count="224">
    <mergeCell ref="J1:M1"/>
    <mergeCell ref="A5:B6"/>
    <mergeCell ref="C5:G6"/>
    <mergeCell ref="H5:H6"/>
    <mergeCell ref="I5:K5"/>
    <mergeCell ref="L5:M5"/>
    <mergeCell ref="I6:K6"/>
    <mergeCell ref="L6:M6"/>
    <mergeCell ref="J10:K10"/>
    <mergeCell ref="L10:N10"/>
    <mergeCell ref="A11:F11"/>
    <mergeCell ref="G11:N11"/>
    <mergeCell ref="A12:F12"/>
    <mergeCell ref="G12:N12"/>
    <mergeCell ref="A7:B8"/>
    <mergeCell ref="C7:F8"/>
    <mergeCell ref="G7:G8"/>
    <mergeCell ref="I7:N7"/>
    <mergeCell ref="I8:N8"/>
    <mergeCell ref="A9:A10"/>
    <mergeCell ref="H9:I9"/>
    <mergeCell ref="J9:K9"/>
    <mergeCell ref="L9:N9"/>
    <mergeCell ref="H10:I10"/>
    <mergeCell ref="A14:B14"/>
    <mergeCell ref="C14:D14"/>
    <mergeCell ref="G14:H14"/>
    <mergeCell ref="I14:K14"/>
    <mergeCell ref="L14:N14"/>
    <mergeCell ref="A13:B13"/>
    <mergeCell ref="C13:D13"/>
    <mergeCell ref="E13:F13"/>
    <mergeCell ref="G13:H13"/>
    <mergeCell ref="I13:K13"/>
    <mergeCell ref="L13:N13"/>
    <mergeCell ref="E14:F14"/>
    <mergeCell ref="A16:B16"/>
    <mergeCell ref="C16:D16"/>
    <mergeCell ref="E16:F16"/>
    <mergeCell ref="G16:H16"/>
    <mergeCell ref="I16:K16"/>
    <mergeCell ref="L16:N16"/>
    <mergeCell ref="A15:B15"/>
    <mergeCell ref="C15:D15"/>
    <mergeCell ref="E15:F15"/>
    <mergeCell ref="G15:H15"/>
    <mergeCell ref="I15:K15"/>
    <mergeCell ref="L15:N15"/>
    <mergeCell ref="A18:B18"/>
    <mergeCell ref="C18:D18"/>
    <mergeCell ref="E18:F18"/>
    <mergeCell ref="G18:H18"/>
    <mergeCell ref="I18:K18"/>
    <mergeCell ref="L18:N18"/>
    <mergeCell ref="A17:B17"/>
    <mergeCell ref="C17:D17"/>
    <mergeCell ref="E17:F17"/>
    <mergeCell ref="G17:H17"/>
    <mergeCell ref="I17:K17"/>
    <mergeCell ref="L17:N17"/>
    <mergeCell ref="A20:B20"/>
    <mergeCell ref="C20:D20"/>
    <mergeCell ref="E20:F20"/>
    <mergeCell ref="G20:H20"/>
    <mergeCell ref="I20:K20"/>
    <mergeCell ref="L20:N20"/>
    <mergeCell ref="A19:B19"/>
    <mergeCell ref="C19:D19"/>
    <mergeCell ref="E19:F19"/>
    <mergeCell ref="G19:H19"/>
    <mergeCell ref="I19:K19"/>
    <mergeCell ref="L19:N19"/>
    <mergeCell ref="A22:B22"/>
    <mergeCell ref="C22:D22"/>
    <mergeCell ref="E22:F22"/>
    <mergeCell ref="G22:H22"/>
    <mergeCell ref="I22:K22"/>
    <mergeCell ref="L22:N22"/>
    <mergeCell ref="A21:B21"/>
    <mergeCell ref="C21:D21"/>
    <mergeCell ref="E21:F21"/>
    <mergeCell ref="G21:H21"/>
    <mergeCell ref="I21:K21"/>
    <mergeCell ref="L21:N21"/>
    <mergeCell ref="A23:B23"/>
    <mergeCell ref="C23:D23"/>
    <mergeCell ref="E23:F23"/>
    <mergeCell ref="G23:H23"/>
    <mergeCell ref="M23:N23"/>
    <mergeCell ref="A24:B24"/>
    <mergeCell ref="C24:D24"/>
    <mergeCell ref="E24:F24"/>
    <mergeCell ref="G24:H24"/>
    <mergeCell ref="M24:N24"/>
    <mergeCell ref="A25:B25"/>
    <mergeCell ref="C25:D25"/>
    <mergeCell ref="M25:N25"/>
    <mergeCell ref="A26:B26"/>
    <mergeCell ref="C26:D26"/>
    <mergeCell ref="E26:F26"/>
    <mergeCell ref="G26:H26"/>
    <mergeCell ref="I26:K26"/>
    <mergeCell ref="L26:N26"/>
    <mergeCell ref="A28:B28"/>
    <mergeCell ref="C28:D28"/>
    <mergeCell ref="E28:F28"/>
    <mergeCell ref="G28:H28"/>
    <mergeCell ref="I28:K28"/>
    <mergeCell ref="L28:N28"/>
    <mergeCell ref="A27:B27"/>
    <mergeCell ref="C27:D27"/>
    <mergeCell ref="E27:F27"/>
    <mergeCell ref="G27:H27"/>
    <mergeCell ref="I27:K27"/>
    <mergeCell ref="L27:N27"/>
    <mergeCell ref="A30:B30"/>
    <mergeCell ref="C30:D30"/>
    <mergeCell ref="E30:F30"/>
    <mergeCell ref="G30:H30"/>
    <mergeCell ref="I30:K30"/>
    <mergeCell ref="L30:N30"/>
    <mergeCell ref="A29:B29"/>
    <mergeCell ref="C29:D29"/>
    <mergeCell ref="E29:F29"/>
    <mergeCell ref="G29:H29"/>
    <mergeCell ref="I29:K29"/>
    <mergeCell ref="L29:N29"/>
    <mergeCell ref="A32:B32"/>
    <mergeCell ref="C32:D32"/>
    <mergeCell ref="E32:F32"/>
    <mergeCell ref="G32:H32"/>
    <mergeCell ref="I32:K32"/>
    <mergeCell ref="L32:N32"/>
    <mergeCell ref="A31:B31"/>
    <mergeCell ref="C31:D31"/>
    <mergeCell ref="E31:F31"/>
    <mergeCell ref="G31:H31"/>
    <mergeCell ref="I31:K31"/>
    <mergeCell ref="L31:N31"/>
    <mergeCell ref="A33:N33"/>
    <mergeCell ref="A35:F35"/>
    <mergeCell ref="G35:N35"/>
    <mergeCell ref="A36:F36"/>
    <mergeCell ref="G36:N36"/>
    <mergeCell ref="A37:B37"/>
    <mergeCell ref="C37:D37"/>
    <mergeCell ref="E37:F37"/>
    <mergeCell ref="G37:H37"/>
    <mergeCell ref="I37:K37"/>
    <mergeCell ref="A39:B39"/>
    <mergeCell ref="C39:D39"/>
    <mergeCell ref="E39:F39"/>
    <mergeCell ref="G39:H39"/>
    <mergeCell ref="I39:K39"/>
    <mergeCell ref="L39:N39"/>
    <mergeCell ref="L37:N37"/>
    <mergeCell ref="A38:B38"/>
    <mergeCell ref="C38:D38"/>
    <mergeCell ref="E38:F38"/>
    <mergeCell ref="G38:H38"/>
    <mergeCell ref="I38:K38"/>
    <mergeCell ref="L38:N38"/>
    <mergeCell ref="A41:B41"/>
    <mergeCell ref="C41:D41"/>
    <mergeCell ref="E41:F41"/>
    <mergeCell ref="G41:H41"/>
    <mergeCell ref="I41:K41"/>
    <mergeCell ref="L41:N41"/>
    <mergeCell ref="A40:B40"/>
    <mergeCell ref="C40:D40"/>
    <mergeCell ref="E40:F40"/>
    <mergeCell ref="G40:H40"/>
    <mergeCell ref="I40:K40"/>
    <mergeCell ref="L40:N40"/>
    <mergeCell ref="L43:N43"/>
    <mergeCell ref="A44:B44"/>
    <mergeCell ref="C44:D44"/>
    <mergeCell ref="E44:F44"/>
    <mergeCell ref="G44:H44"/>
    <mergeCell ref="I44:K44"/>
    <mergeCell ref="L44:N44"/>
    <mergeCell ref="A42:B42"/>
    <mergeCell ref="C42:D42"/>
    <mergeCell ref="E42:F42"/>
    <mergeCell ref="G42:H42"/>
    <mergeCell ref="I42:K42"/>
    <mergeCell ref="A43:B43"/>
    <mergeCell ref="C43:D43"/>
    <mergeCell ref="E43:F43"/>
    <mergeCell ref="G43:H43"/>
    <mergeCell ref="I43:K43"/>
    <mergeCell ref="A46:B46"/>
    <mergeCell ref="C46:D46"/>
    <mergeCell ref="E46:F46"/>
    <mergeCell ref="G46:H46"/>
    <mergeCell ref="I46:K46"/>
    <mergeCell ref="L46:N46"/>
    <mergeCell ref="A45:B45"/>
    <mergeCell ref="C45:D45"/>
    <mergeCell ref="E45:F45"/>
    <mergeCell ref="G45:H45"/>
    <mergeCell ref="I45:K45"/>
    <mergeCell ref="L45:N45"/>
    <mergeCell ref="A48:B48"/>
    <mergeCell ref="C48:D48"/>
    <mergeCell ref="E48:F48"/>
    <mergeCell ref="G48:H48"/>
    <mergeCell ref="I48:K48"/>
    <mergeCell ref="L48:N48"/>
    <mergeCell ref="A47:B47"/>
    <mergeCell ref="C47:D47"/>
    <mergeCell ref="E47:F47"/>
    <mergeCell ref="G47:H47"/>
    <mergeCell ref="I47:K47"/>
    <mergeCell ref="L47:N47"/>
    <mergeCell ref="A50:N50"/>
    <mergeCell ref="A51:B52"/>
    <mergeCell ref="C51:N52"/>
    <mergeCell ref="A49:B49"/>
    <mergeCell ref="C49:D49"/>
    <mergeCell ref="E49:F49"/>
    <mergeCell ref="G49:H49"/>
    <mergeCell ref="I49:K49"/>
    <mergeCell ref="L49:N49"/>
  </mergeCells>
  <phoneticPr fontId="8"/>
  <dataValidations count="1">
    <dataValidation type="list" allowBlank="1" showInputMessage="1" sqref="E43:E49 E26:E31 E38:E41 L38:L41 L26:L31 L14:L22 L43:L49 E14:F22" xr:uid="{B3000897-556D-4ECC-87AA-616BAB3CA6CF}">
      <formula1>"プレイホール,集会室,ピロティ,車庫,玄関前,中庭,プラネタリウム館,クラフトテーブル,避難所,屋上,キャンピングセンター前（脇）,つどいの広場,木の広場,こもれび広場,第1ファイア場,第2ファイア場,せせらぎ広場,食堂,野外炊事場,食事広場,宿泊室,会議室,屋外,施設外,その他"</formula1>
    </dataValidation>
  </dataValidations>
  <pageMargins left="0.59055118110236227" right="0.19685039370078741" top="0.19685039370078741" bottom="0.19685039370078741" header="0" footer="0"/>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2</xdr:col>
                    <xdr:colOff>76200</xdr:colOff>
                    <xdr:row>2</xdr:row>
                    <xdr:rowOff>88900</xdr:rowOff>
                  </from>
                  <to>
                    <xdr:col>2</xdr:col>
                    <xdr:colOff>558800</xdr:colOff>
                    <xdr:row>4</xdr:row>
                    <xdr:rowOff>0</xdr:rowOff>
                  </to>
                </anchor>
              </controlPr>
            </control>
          </mc:Choice>
        </mc:AlternateContent>
        <mc:AlternateContent xmlns:mc="http://schemas.openxmlformats.org/markup-compatibility/2006">
          <mc:Choice Requires="x14">
            <control shapeId="58370" r:id="rId5" name="Check Box 2">
              <controlPr defaultSize="0" autoFill="0" autoLine="0" autoPict="0">
                <anchor moveWithCells="1">
                  <from>
                    <xdr:col>2</xdr:col>
                    <xdr:colOff>717550</xdr:colOff>
                    <xdr:row>2</xdr:row>
                    <xdr:rowOff>88900</xdr:rowOff>
                  </from>
                  <to>
                    <xdr:col>3</xdr:col>
                    <xdr:colOff>635000</xdr:colOff>
                    <xdr:row>4</xdr:row>
                    <xdr:rowOff>0</xdr:rowOff>
                  </to>
                </anchor>
              </controlPr>
            </control>
          </mc:Choice>
        </mc:AlternateContent>
        <mc:AlternateContent xmlns:mc="http://schemas.openxmlformats.org/markup-compatibility/2006">
          <mc:Choice Requires="x14">
            <control shapeId="58371" r:id="rId6" name="Check Box 3">
              <controlPr defaultSize="0" autoFill="0" autoLine="0" autoPict="0">
                <anchor moveWithCells="1">
                  <from>
                    <xdr:col>3</xdr:col>
                    <xdr:colOff>698500</xdr:colOff>
                    <xdr:row>2</xdr:row>
                    <xdr:rowOff>88900</xdr:rowOff>
                  </from>
                  <to>
                    <xdr:col>4</xdr:col>
                    <xdr:colOff>406400</xdr:colOff>
                    <xdr:row>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50"/>
  <sheetViews>
    <sheetView view="pageBreakPreview" zoomScaleNormal="100" zoomScaleSheetLayoutView="100" workbookViewId="0">
      <selection activeCell="A9" sqref="A9"/>
    </sheetView>
  </sheetViews>
  <sheetFormatPr defaultRowHeight="13"/>
  <cols>
    <col min="1" max="1" width="4.08984375" customWidth="1"/>
    <col min="2" max="2" width="9.6328125" customWidth="1"/>
    <col min="3" max="4" width="8.6328125" customWidth="1"/>
    <col min="5" max="6" width="4.6328125" customWidth="1"/>
    <col min="7" max="7" width="10.6328125" customWidth="1"/>
    <col min="8" max="8" width="8.6328125" customWidth="1"/>
    <col min="9" max="10" width="4.6328125" customWidth="1"/>
    <col min="11" max="11" width="7.1796875" customWidth="1"/>
    <col min="12" max="13" width="5.6328125" customWidth="1"/>
    <col min="14" max="14" width="13.6328125" customWidth="1"/>
  </cols>
  <sheetData>
    <row r="1" spans="1:14">
      <c r="A1" s="87" t="s">
        <v>0</v>
      </c>
      <c r="M1" s="906">
        <f ca="1">TODAY()</f>
        <v>44286</v>
      </c>
      <c r="N1" s="906"/>
    </row>
    <row r="2" spans="1:14" ht="9" customHeight="1">
      <c r="A2" s="87"/>
    </row>
    <row r="3" spans="1:14">
      <c r="A3" s="909" t="s">
        <v>68</v>
      </c>
      <c r="B3" s="909"/>
      <c r="C3" s="909"/>
      <c r="L3" s="558" t="s">
        <v>50</v>
      </c>
      <c r="M3" s="558"/>
      <c r="N3" s="558"/>
    </row>
    <row r="4" spans="1:14" ht="19">
      <c r="E4" s="3" t="s">
        <v>69</v>
      </c>
      <c r="F4" s="3"/>
    </row>
    <row r="5" spans="1:14" ht="9.75" customHeight="1"/>
    <row r="6" spans="1:14" ht="21" customHeight="1">
      <c r="A6" s="11"/>
      <c r="B6" s="88" t="s">
        <v>49</v>
      </c>
      <c r="C6" s="907">
        <f>申請書!E11</f>
        <v>0</v>
      </c>
      <c r="D6" s="907"/>
      <c r="E6" s="907"/>
      <c r="F6" s="907"/>
      <c r="G6" s="907"/>
      <c r="H6" s="10"/>
      <c r="I6" s="912" t="s">
        <v>70</v>
      </c>
      <c r="J6" s="912"/>
      <c r="K6" s="912"/>
      <c r="L6" s="911">
        <f>申請書!E26</f>
        <v>0</v>
      </c>
      <c r="M6" s="911"/>
      <c r="N6" s="911"/>
    </row>
    <row r="7" spans="1:14" ht="7.5" customHeight="1">
      <c r="A7" s="7"/>
      <c r="E7" s="7"/>
      <c r="F7" s="7"/>
    </row>
    <row r="8" spans="1:14" ht="16.5" customHeight="1">
      <c r="A8" s="7"/>
      <c r="B8" s="88" t="s">
        <v>101</v>
      </c>
      <c r="C8" s="910" t="str">
        <f>申請書!D22</f>
        <v>　　年　　月　　日（　　）</v>
      </c>
      <c r="D8" s="910"/>
      <c r="E8" s="910"/>
      <c r="F8" s="111" t="s">
        <v>210</v>
      </c>
      <c r="G8" s="910" t="str">
        <f>申請書!D23</f>
        <v>　　年　　月　　日（　　）</v>
      </c>
      <c r="H8" s="910"/>
      <c r="I8" s="912" t="s">
        <v>1</v>
      </c>
      <c r="J8" s="912"/>
      <c r="K8" s="912"/>
      <c r="L8" s="908">
        <f>申請書!I25</f>
        <v>0</v>
      </c>
      <c r="M8" s="908"/>
      <c r="N8" s="908"/>
    </row>
    <row r="9" spans="1:14" ht="9" customHeight="1">
      <c r="K9" s="7"/>
      <c r="L9" s="71"/>
      <c r="M9" s="71"/>
      <c r="N9" s="71"/>
    </row>
    <row r="10" spans="1:14" ht="15" customHeight="1">
      <c r="A10" s="89" t="s">
        <v>242</v>
      </c>
      <c r="K10" s="7"/>
      <c r="L10" s="7"/>
      <c r="M10" s="7"/>
      <c r="N10" s="7"/>
    </row>
    <row r="11" spans="1:14" ht="15" customHeight="1">
      <c r="A11" s="89" t="s">
        <v>492</v>
      </c>
      <c r="K11" s="7"/>
      <c r="L11" s="7"/>
      <c r="M11" s="7"/>
      <c r="N11" s="7"/>
    </row>
    <row r="12" spans="1:14" ht="15" customHeight="1">
      <c r="A12" s="152" t="s">
        <v>2</v>
      </c>
    </row>
    <row r="13" spans="1:14" ht="15" customHeight="1">
      <c r="A13" s="152" t="s">
        <v>3</v>
      </c>
      <c r="D13" s="33"/>
      <c r="E13" s="33"/>
      <c r="F13" s="33"/>
      <c r="G13" s="33"/>
      <c r="H13" s="33"/>
      <c r="I13" s="33"/>
      <c r="J13" s="33"/>
      <c r="K13" s="33"/>
      <c r="L13" s="33"/>
      <c r="M13" s="33"/>
    </row>
    <row r="14" spans="1:14" ht="10" customHeight="1">
      <c r="C14" s="12"/>
      <c r="D14" s="12"/>
      <c r="E14" s="9"/>
      <c r="F14" s="9"/>
    </row>
    <row r="15" spans="1:14" ht="16.5" customHeight="1" thickBot="1">
      <c r="A15" s="29" t="s">
        <v>248</v>
      </c>
      <c r="B15" s="29"/>
      <c r="C15" s="29"/>
      <c r="D15" s="29"/>
      <c r="E15" s="29"/>
      <c r="F15" s="29"/>
      <c r="G15" s="29"/>
      <c r="H15" s="29"/>
    </row>
    <row r="16" spans="1:14" ht="23" customHeight="1" thickBot="1">
      <c r="A16" s="13" t="s">
        <v>4</v>
      </c>
      <c r="B16" s="913" t="s">
        <v>71</v>
      </c>
      <c r="C16" s="914"/>
      <c r="D16" s="14" t="s">
        <v>5</v>
      </c>
      <c r="E16" s="899" t="s">
        <v>6</v>
      </c>
      <c r="F16" s="915"/>
      <c r="G16" s="899" t="s">
        <v>7</v>
      </c>
      <c r="H16" s="915"/>
      <c r="I16" s="915"/>
      <c r="J16" s="915"/>
      <c r="K16" s="900"/>
      <c r="L16" s="899" t="s">
        <v>8</v>
      </c>
      <c r="M16" s="900"/>
      <c r="N16" s="15" t="s">
        <v>72</v>
      </c>
    </row>
    <row r="17" spans="1:14" ht="23" customHeight="1">
      <c r="A17" s="62">
        <v>1</v>
      </c>
      <c r="B17" s="918"/>
      <c r="C17" s="919"/>
      <c r="D17" s="63"/>
      <c r="E17" s="167" t="s">
        <v>246</v>
      </c>
      <c r="F17" s="156" t="s">
        <v>247</v>
      </c>
      <c r="G17" s="901"/>
      <c r="H17" s="902"/>
      <c r="I17" s="902"/>
      <c r="J17" s="902"/>
      <c r="K17" s="903"/>
      <c r="L17" s="904"/>
      <c r="M17" s="905"/>
      <c r="N17" s="64"/>
    </row>
    <row r="18" spans="1:14" ht="23" customHeight="1">
      <c r="A18" s="65">
        <v>2</v>
      </c>
      <c r="B18" s="916"/>
      <c r="C18" s="917"/>
      <c r="D18" s="66"/>
      <c r="E18" s="153" t="s">
        <v>246</v>
      </c>
      <c r="F18" s="111" t="s">
        <v>247</v>
      </c>
      <c r="G18" s="896"/>
      <c r="H18" s="897"/>
      <c r="I18" s="897"/>
      <c r="J18" s="897"/>
      <c r="K18" s="898"/>
      <c r="L18" s="896"/>
      <c r="M18" s="898"/>
      <c r="N18" s="67"/>
    </row>
    <row r="19" spans="1:14" ht="23" customHeight="1">
      <c r="A19" s="65">
        <v>3</v>
      </c>
      <c r="B19" s="920"/>
      <c r="C19" s="921"/>
      <c r="D19" s="66"/>
      <c r="E19" s="153" t="s">
        <v>246</v>
      </c>
      <c r="F19" s="111" t="s">
        <v>247</v>
      </c>
      <c r="G19" s="896"/>
      <c r="H19" s="897"/>
      <c r="I19" s="897"/>
      <c r="J19" s="897"/>
      <c r="K19" s="898"/>
      <c r="L19" s="896"/>
      <c r="M19" s="898"/>
      <c r="N19" s="67"/>
    </row>
    <row r="20" spans="1:14" ht="23" customHeight="1">
      <c r="A20" s="65">
        <v>4</v>
      </c>
      <c r="B20" s="922"/>
      <c r="C20" s="922"/>
      <c r="D20" s="66"/>
      <c r="E20" s="153" t="s">
        <v>246</v>
      </c>
      <c r="F20" s="111" t="s">
        <v>247</v>
      </c>
      <c r="G20" s="896"/>
      <c r="H20" s="897"/>
      <c r="I20" s="897"/>
      <c r="J20" s="897"/>
      <c r="K20" s="898"/>
      <c r="L20" s="896"/>
      <c r="M20" s="898"/>
      <c r="N20" s="67"/>
    </row>
    <row r="21" spans="1:14" ht="23" customHeight="1">
      <c r="A21" s="65">
        <v>5</v>
      </c>
      <c r="B21" s="922"/>
      <c r="C21" s="922"/>
      <c r="D21" s="66"/>
      <c r="E21" s="153" t="s">
        <v>246</v>
      </c>
      <c r="F21" s="111" t="s">
        <v>247</v>
      </c>
      <c r="G21" s="896"/>
      <c r="H21" s="897"/>
      <c r="I21" s="897"/>
      <c r="J21" s="897"/>
      <c r="K21" s="898"/>
      <c r="L21" s="896"/>
      <c r="M21" s="898"/>
      <c r="N21" s="67"/>
    </row>
    <row r="22" spans="1:14" ht="23" customHeight="1">
      <c r="A22" s="65">
        <v>6</v>
      </c>
      <c r="B22" s="922"/>
      <c r="C22" s="922"/>
      <c r="D22" s="66"/>
      <c r="E22" s="153" t="s">
        <v>246</v>
      </c>
      <c r="F22" s="111" t="s">
        <v>247</v>
      </c>
      <c r="G22" s="896"/>
      <c r="H22" s="897"/>
      <c r="I22" s="897"/>
      <c r="J22" s="897"/>
      <c r="K22" s="898"/>
      <c r="L22" s="896"/>
      <c r="M22" s="898"/>
      <c r="N22" s="67"/>
    </row>
    <row r="23" spans="1:14" ht="23" customHeight="1">
      <c r="A23" s="65">
        <v>7</v>
      </c>
      <c r="B23" s="922"/>
      <c r="C23" s="922"/>
      <c r="D23" s="66"/>
      <c r="E23" s="153" t="s">
        <v>246</v>
      </c>
      <c r="F23" s="111" t="s">
        <v>247</v>
      </c>
      <c r="G23" s="896"/>
      <c r="H23" s="897"/>
      <c r="I23" s="897"/>
      <c r="J23" s="897"/>
      <c r="K23" s="898"/>
      <c r="L23" s="896"/>
      <c r="M23" s="898"/>
      <c r="N23" s="67"/>
    </row>
    <row r="24" spans="1:14" ht="23" customHeight="1">
      <c r="A24" s="65">
        <v>8</v>
      </c>
      <c r="B24" s="922"/>
      <c r="C24" s="922"/>
      <c r="D24" s="66"/>
      <c r="E24" s="153" t="s">
        <v>246</v>
      </c>
      <c r="F24" s="111" t="s">
        <v>247</v>
      </c>
      <c r="G24" s="896"/>
      <c r="H24" s="897"/>
      <c r="I24" s="897"/>
      <c r="J24" s="897"/>
      <c r="K24" s="898"/>
      <c r="L24" s="896"/>
      <c r="M24" s="898"/>
      <c r="N24" s="67"/>
    </row>
    <row r="25" spans="1:14" ht="23" customHeight="1">
      <c r="A25" s="65">
        <v>9</v>
      </c>
      <c r="B25" s="922"/>
      <c r="C25" s="922"/>
      <c r="D25" s="66"/>
      <c r="E25" s="153" t="s">
        <v>246</v>
      </c>
      <c r="F25" s="111" t="s">
        <v>247</v>
      </c>
      <c r="G25" s="896"/>
      <c r="H25" s="897"/>
      <c r="I25" s="897"/>
      <c r="J25" s="897"/>
      <c r="K25" s="898"/>
      <c r="L25" s="896"/>
      <c r="M25" s="898"/>
      <c r="N25" s="67"/>
    </row>
    <row r="26" spans="1:14" ht="23" customHeight="1">
      <c r="A26" s="65">
        <v>10</v>
      </c>
      <c r="B26" s="922"/>
      <c r="C26" s="922"/>
      <c r="D26" s="66"/>
      <c r="E26" s="153" t="s">
        <v>246</v>
      </c>
      <c r="F26" s="111" t="s">
        <v>247</v>
      </c>
      <c r="G26" s="896"/>
      <c r="H26" s="897"/>
      <c r="I26" s="897"/>
      <c r="J26" s="897"/>
      <c r="K26" s="898"/>
      <c r="L26" s="896"/>
      <c r="M26" s="898"/>
      <c r="N26" s="67"/>
    </row>
    <row r="27" spans="1:14" ht="23" customHeight="1">
      <c r="A27" s="65">
        <v>11</v>
      </c>
      <c r="B27" s="920"/>
      <c r="C27" s="921"/>
      <c r="D27" s="66"/>
      <c r="E27" s="153" t="s">
        <v>246</v>
      </c>
      <c r="F27" s="111" t="s">
        <v>247</v>
      </c>
      <c r="G27" s="896"/>
      <c r="H27" s="897"/>
      <c r="I27" s="897"/>
      <c r="J27" s="897"/>
      <c r="K27" s="898"/>
      <c r="L27" s="896"/>
      <c r="M27" s="898"/>
      <c r="N27" s="67"/>
    </row>
    <row r="28" spans="1:14" ht="23" customHeight="1">
      <c r="A28" s="65">
        <v>12</v>
      </c>
      <c r="B28" s="922"/>
      <c r="C28" s="922"/>
      <c r="D28" s="66"/>
      <c r="E28" s="153" t="s">
        <v>246</v>
      </c>
      <c r="F28" s="111" t="s">
        <v>247</v>
      </c>
      <c r="G28" s="896"/>
      <c r="H28" s="897"/>
      <c r="I28" s="897"/>
      <c r="J28" s="897"/>
      <c r="K28" s="898"/>
      <c r="L28" s="896"/>
      <c r="M28" s="898"/>
      <c r="N28" s="67"/>
    </row>
    <row r="29" spans="1:14" ht="23" customHeight="1">
      <c r="A29" s="65">
        <v>13</v>
      </c>
      <c r="B29" s="922"/>
      <c r="C29" s="922"/>
      <c r="D29" s="66"/>
      <c r="E29" s="153" t="s">
        <v>246</v>
      </c>
      <c r="F29" s="111" t="s">
        <v>247</v>
      </c>
      <c r="G29" s="896"/>
      <c r="H29" s="897"/>
      <c r="I29" s="897"/>
      <c r="J29" s="897"/>
      <c r="K29" s="898"/>
      <c r="L29" s="896"/>
      <c r="M29" s="898"/>
      <c r="N29" s="67"/>
    </row>
    <row r="30" spans="1:14" ht="23" customHeight="1">
      <c r="A30" s="65">
        <v>14</v>
      </c>
      <c r="B30" s="922"/>
      <c r="C30" s="922"/>
      <c r="D30" s="66"/>
      <c r="E30" s="153" t="s">
        <v>246</v>
      </c>
      <c r="F30" s="111" t="s">
        <v>247</v>
      </c>
      <c r="G30" s="896"/>
      <c r="H30" s="897"/>
      <c r="I30" s="897"/>
      <c r="J30" s="897"/>
      <c r="K30" s="898"/>
      <c r="L30" s="896"/>
      <c r="M30" s="898"/>
      <c r="N30" s="67"/>
    </row>
    <row r="31" spans="1:14" ht="23" customHeight="1">
      <c r="A31" s="65">
        <v>15</v>
      </c>
      <c r="B31" s="922"/>
      <c r="C31" s="922"/>
      <c r="D31" s="66"/>
      <c r="E31" s="153" t="s">
        <v>246</v>
      </c>
      <c r="F31" s="111" t="s">
        <v>247</v>
      </c>
      <c r="G31" s="896"/>
      <c r="H31" s="897"/>
      <c r="I31" s="897"/>
      <c r="J31" s="897"/>
      <c r="K31" s="898"/>
      <c r="L31" s="896"/>
      <c r="M31" s="898"/>
      <c r="N31" s="67"/>
    </row>
    <row r="32" spans="1:14" ht="23" customHeight="1">
      <c r="A32" s="65">
        <v>16</v>
      </c>
      <c r="B32" s="922"/>
      <c r="C32" s="922"/>
      <c r="D32" s="66"/>
      <c r="E32" s="153" t="s">
        <v>246</v>
      </c>
      <c r="F32" s="111" t="s">
        <v>247</v>
      </c>
      <c r="G32" s="896"/>
      <c r="H32" s="897"/>
      <c r="I32" s="897"/>
      <c r="J32" s="897"/>
      <c r="K32" s="898"/>
      <c r="L32" s="896"/>
      <c r="M32" s="898"/>
      <c r="N32" s="67"/>
    </row>
    <row r="33" spans="1:22" ht="23" customHeight="1">
      <c r="A33" s="65">
        <v>17</v>
      </c>
      <c r="B33" s="922"/>
      <c r="C33" s="922"/>
      <c r="D33" s="66"/>
      <c r="E33" s="153" t="s">
        <v>246</v>
      </c>
      <c r="F33" s="111" t="s">
        <v>247</v>
      </c>
      <c r="G33" s="896"/>
      <c r="H33" s="897"/>
      <c r="I33" s="897"/>
      <c r="J33" s="897"/>
      <c r="K33" s="898"/>
      <c r="L33" s="896"/>
      <c r="M33" s="898"/>
      <c r="N33" s="67"/>
    </row>
    <row r="34" spans="1:22" ht="23" customHeight="1">
      <c r="A34" s="65">
        <v>18</v>
      </c>
      <c r="B34" s="922"/>
      <c r="C34" s="922"/>
      <c r="D34" s="66"/>
      <c r="E34" s="153" t="s">
        <v>246</v>
      </c>
      <c r="F34" s="111" t="s">
        <v>247</v>
      </c>
      <c r="G34" s="896"/>
      <c r="H34" s="897"/>
      <c r="I34" s="897"/>
      <c r="J34" s="897"/>
      <c r="K34" s="898"/>
      <c r="L34" s="896"/>
      <c r="M34" s="898"/>
      <c r="N34" s="67"/>
    </row>
    <row r="35" spans="1:22" ht="23" customHeight="1">
      <c r="A35" s="65">
        <v>19</v>
      </c>
      <c r="B35" s="922"/>
      <c r="C35" s="922"/>
      <c r="D35" s="66"/>
      <c r="E35" s="153" t="s">
        <v>246</v>
      </c>
      <c r="F35" s="111" t="s">
        <v>247</v>
      </c>
      <c r="G35" s="896"/>
      <c r="H35" s="897"/>
      <c r="I35" s="897"/>
      <c r="J35" s="897"/>
      <c r="K35" s="898"/>
      <c r="L35" s="896"/>
      <c r="M35" s="898"/>
      <c r="N35" s="67"/>
    </row>
    <row r="36" spans="1:22" ht="23" customHeight="1" thickBot="1">
      <c r="A36" s="68">
        <v>20</v>
      </c>
      <c r="B36" s="923"/>
      <c r="C36" s="924"/>
      <c r="D36" s="69"/>
      <c r="E36" s="154" t="s">
        <v>246</v>
      </c>
      <c r="F36" s="155" t="s">
        <v>247</v>
      </c>
      <c r="G36" s="925"/>
      <c r="H36" s="926"/>
      <c r="I36" s="926"/>
      <c r="J36" s="926"/>
      <c r="K36" s="927"/>
      <c r="L36" s="925"/>
      <c r="M36" s="927"/>
      <c r="N36" s="70"/>
    </row>
    <row r="37" spans="1:22" ht="10" customHeight="1">
      <c r="B37" s="7"/>
      <c r="E37" s="7"/>
      <c r="F37" s="7"/>
    </row>
    <row r="38" spans="1:22" ht="16" customHeight="1">
      <c r="B38" t="s">
        <v>538</v>
      </c>
      <c r="G38" t="s">
        <v>539</v>
      </c>
      <c r="H38" s="2"/>
      <c r="I38" s="2"/>
      <c r="J38" s="2"/>
      <c r="K38" s="929" t="s">
        <v>542</v>
      </c>
      <c r="L38" s="930"/>
      <c r="M38" s="930"/>
      <c r="N38" s="930"/>
      <c r="O38" s="2" t="s">
        <v>16</v>
      </c>
    </row>
    <row r="39" spans="1:22" ht="16" customHeight="1">
      <c r="B39" s="17"/>
      <c r="C39" s="16" t="s">
        <v>73</v>
      </c>
      <c r="D39" s="16" t="s">
        <v>74</v>
      </c>
      <c r="F39" s="2"/>
      <c r="G39" s="17"/>
      <c r="H39" s="16" t="s">
        <v>73</v>
      </c>
      <c r="I39" s="931" t="s">
        <v>74</v>
      </c>
      <c r="J39" s="931"/>
      <c r="K39" s="930"/>
      <c r="L39" s="930"/>
      <c r="M39" s="930"/>
      <c r="N39" s="930"/>
      <c r="O39" s="2"/>
      <c r="P39" s="2" t="s">
        <v>13</v>
      </c>
    </row>
    <row r="40" spans="1:22" ht="16" customHeight="1">
      <c r="B40" s="17" t="s">
        <v>75</v>
      </c>
      <c r="C40" s="328"/>
      <c r="D40" s="328"/>
      <c r="F40" s="2"/>
      <c r="G40" s="17" t="s">
        <v>75</v>
      </c>
      <c r="H40" s="328"/>
      <c r="I40" s="928"/>
      <c r="J40" s="928"/>
      <c r="K40" s="930"/>
      <c r="L40" s="930"/>
      <c r="M40" s="930"/>
      <c r="N40" s="930"/>
      <c r="O40" s="2"/>
    </row>
    <row r="41" spans="1:22" ht="16" customHeight="1">
      <c r="B41" s="17" t="s">
        <v>76</v>
      </c>
      <c r="C41" s="328"/>
      <c r="D41" s="328"/>
      <c r="F41" s="2"/>
      <c r="G41" s="17" t="s">
        <v>76</v>
      </c>
      <c r="H41" s="328"/>
      <c r="I41" s="928"/>
      <c r="J41" s="928"/>
      <c r="K41" s="930"/>
      <c r="L41" s="930"/>
      <c r="M41" s="930"/>
      <c r="N41" s="930"/>
    </row>
    <row r="42" spans="1:22" ht="16" customHeight="1">
      <c r="B42" s="17" t="s">
        <v>77</v>
      </c>
      <c r="C42" s="328"/>
      <c r="D42" s="328"/>
      <c r="F42" s="2"/>
      <c r="G42" s="17" t="s">
        <v>77</v>
      </c>
      <c r="H42" s="328"/>
      <c r="I42" s="928"/>
      <c r="J42" s="928"/>
      <c r="K42" s="930"/>
      <c r="L42" s="930"/>
      <c r="M42" s="930"/>
      <c r="N42" s="930"/>
    </row>
    <row r="43" spans="1:22" ht="16" customHeight="1">
      <c r="B43" s="17" t="s">
        <v>78</v>
      </c>
      <c r="C43" s="328"/>
      <c r="D43" s="328"/>
      <c r="F43" s="2"/>
      <c r="G43" s="17" t="s">
        <v>78</v>
      </c>
      <c r="H43" s="328"/>
      <c r="I43" s="928"/>
      <c r="J43" s="928"/>
      <c r="K43" s="930"/>
      <c r="L43" s="930"/>
      <c r="M43" s="930"/>
      <c r="N43" s="930"/>
      <c r="O43" s="2"/>
    </row>
    <row r="44" spans="1:22" ht="16" customHeight="1">
      <c r="B44" s="17" t="s">
        <v>79</v>
      </c>
      <c r="C44" s="328"/>
      <c r="D44" s="328"/>
      <c r="F44" s="2"/>
      <c r="G44" s="17" t="s">
        <v>79</v>
      </c>
      <c r="H44" s="328"/>
      <c r="I44" s="928"/>
      <c r="J44" s="928"/>
      <c r="K44" s="930"/>
      <c r="L44" s="930"/>
      <c r="M44" s="930"/>
      <c r="N44" s="930"/>
      <c r="O44" s="2" t="s">
        <v>13</v>
      </c>
    </row>
    <row r="45" spans="1:22" ht="16" customHeight="1">
      <c r="B45" s="17" t="s">
        <v>80</v>
      </c>
      <c r="C45" s="328"/>
      <c r="D45" s="328"/>
      <c r="F45" s="2"/>
      <c r="G45" s="17" t="s">
        <v>80</v>
      </c>
      <c r="H45" s="328"/>
      <c r="I45" s="928"/>
      <c r="J45" s="928"/>
      <c r="K45" s="930"/>
      <c r="L45" s="930"/>
      <c r="M45" s="930"/>
      <c r="N45" s="930"/>
      <c r="O45" s="2" t="s">
        <v>541</v>
      </c>
    </row>
    <row r="46" spans="1:22" ht="16" customHeight="1">
      <c r="B46" s="17" t="s">
        <v>81</v>
      </c>
      <c r="C46" s="328"/>
      <c r="D46" s="328"/>
      <c r="F46" s="9"/>
      <c r="G46" s="17" t="s">
        <v>81</v>
      </c>
      <c r="H46" s="328"/>
      <c r="I46" s="928"/>
      <c r="J46" s="928"/>
      <c r="K46" s="930"/>
      <c r="L46" s="930"/>
      <c r="M46" s="930"/>
      <c r="N46" s="930"/>
      <c r="P46" s="146"/>
      <c r="R46" s="2"/>
      <c r="S46" s="2"/>
      <c r="T46" s="2"/>
      <c r="U46" s="2"/>
      <c r="V46" s="2"/>
    </row>
    <row r="47" spans="1:22" ht="16" customHeight="1">
      <c r="B47" s="7"/>
      <c r="C47" s="394"/>
      <c r="D47" s="394"/>
      <c r="F47" s="9"/>
      <c r="G47" s="7"/>
      <c r="H47" s="394"/>
      <c r="I47" s="393"/>
      <c r="J47" s="393"/>
      <c r="K47" s="930"/>
      <c r="L47" s="930"/>
      <c r="M47" s="930"/>
      <c r="N47" s="930"/>
      <c r="P47" s="146"/>
      <c r="Q47" s="174"/>
      <c r="R47" s="2"/>
      <c r="S47" s="2"/>
      <c r="T47" s="2"/>
      <c r="U47" s="2"/>
      <c r="V47" s="2"/>
    </row>
    <row r="48" spans="1:22" ht="16" customHeight="1">
      <c r="B48" s="147" t="s">
        <v>540</v>
      </c>
      <c r="D48" s="394"/>
      <c r="E48" s="174" t="s">
        <v>261</v>
      </c>
      <c r="F48" s="9"/>
      <c r="G48" s="7"/>
      <c r="H48" s="394"/>
      <c r="I48" s="393"/>
      <c r="J48" s="393"/>
      <c r="K48" s="930"/>
      <c r="L48" s="930"/>
      <c r="M48" s="930"/>
      <c r="N48" s="930"/>
      <c r="P48" s="146"/>
      <c r="Q48" s="174"/>
      <c r="R48" s="2"/>
      <c r="S48" s="2"/>
      <c r="T48" s="2"/>
      <c r="U48" s="2"/>
      <c r="V48" s="2"/>
    </row>
    <row r="49" spans="3:22" ht="16" customHeight="1">
      <c r="C49" s="174"/>
      <c r="D49" s="394"/>
      <c r="E49" s="2" t="s">
        <v>260</v>
      </c>
      <c r="F49" s="9"/>
      <c r="G49" s="7"/>
      <c r="H49" s="394"/>
      <c r="I49" s="393"/>
      <c r="J49" s="393"/>
      <c r="K49" s="930"/>
      <c r="L49" s="930"/>
      <c r="M49" s="930"/>
      <c r="N49" s="930"/>
      <c r="P49" s="146"/>
      <c r="Q49" s="174"/>
      <c r="R49" s="2"/>
      <c r="S49" s="2"/>
      <c r="T49" s="2"/>
      <c r="U49" s="2"/>
      <c r="V49" s="2"/>
    </row>
    <row r="50" spans="3:22">
      <c r="K50" s="930"/>
      <c r="L50" s="930"/>
      <c r="M50" s="930"/>
      <c r="N50" s="930"/>
    </row>
  </sheetData>
  <mergeCells count="83">
    <mergeCell ref="I45:J45"/>
    <mergeCell ref="I46:J46"/>
    <mergeCell ref="K38:N50"/>
    <mergeCell ref="I39:J39"/>
    <mergeCell ref="I40:J40"/>
    <mergeCell ref="I41:J41"/>
    <mergeCell ref="I42:J42"/>
    <mergeCell ref="I43:J43"/>
    <mergeCell ref="I44:J44"/>
    <mergeCell ref="G36:K36"/>
    <mergeCell ref="L24:M24"/>
    <mergeCell ref="L22:M22"/>
    <mergeCell ref="L23:M23"/>
    <mergeCell ref="L36:M36"/>
    <mergeCell ref="G35:K35"/>
    <mergeCell ref="G31:K31"/>
    <mergeCell ref="G32:K32"/>
    <mergeCell ref="G33:K33"/>
    <mergeCell ref="L29:M29"/>
    <mergeCell ref="L35:M35"/>
    <mergeCell ref="G25:K25"/>
    <mergeCell ref="G26:K26"/>
    <mergeCell ref="G28:K28"/>
    <mergeCell ref="L25:M25"/>
    <mergeCell ref="L26:M26"/>
    <mergeCell ref="G34:K34"/>
    <mergeCell ref="G27:K27"/>
    <mergeCell ref="L30:M30"/>
    <mergeCell ref="L33:M33"/>
    <mergeCell ref="L34:M34"/>
    <mergeCell ref="G29:K29"/>
    <mergeCell ref="L28:M28"/>
    <mergeCell ref="G30:K30"/>
    <mergeCell ref="L31:M31"/>
    <mergeCell ref="L32:M32"/>
    <mergeCell ref="L27:M27"/>
    <mergeCell ref="B36:C36"/>
    <mergeCell ref="B33:C33"/>
    <mergeCell ref="B34:C34"/>
    <mergeCell ref="B35:C35"/>
    <mergeCell ref="B29:C29"/>
    <mergeCell ref="B30:C30"/>
    <mergeCell ref="B32:C32"/>
    <mergeCell ref="B18:C18"/>
    <mergeCell ref="B17:C17"/>
    <mergeCell ref="B27:C27"/>
    <mergeCell ref="B31:C31"/>
    <mergeCell ref="B28:C28"/>
    <mergeCell ref="B19:C19"/>
    <mergeCell ref="B20:C20"/>
    <mergeCell ref="B21:C21"/>
    <mergeCell ref="B22:C22"/>
    <mergeCell ref="B23:C23"/>
    <mergeCell ref="B24:C24"/>
    <mergeCell ref="B25:C25"/>
    <mergeCell ref="B26:C26"/>
    <mergeCell ref="B16:C16"/>
    <mergeCell ref="G16:K16"/>
    <mergeCell ref="C8:E8"/>
    <mergeCell ref="E16:F16"/>
    <mergeCell ref="I6:K6"/>
    <mergeCell ref="M1:N1"/>
    <mergeCell ref="C6:G6"/>
    <mergeCell ref="L8:N8"/>
    <mergeCell ref="A3:C3"/>
    <mergeCell ref="G8:H8"/>
    <mergeCell ref="L3:N3"/>
    <mergeCell ref="L6:N6"/>
    <mergeCell ref="I8:K8"/>
    <mergeCell ref="G22:K22"/>
    <mergeCell ref="G23:K23"/>
    <mergeCell ref="G24:K24"/>
    <mergeCell ref="G21:K21"/>
    <mergeCell ref="L16:M16"/>
    <mergeCell ref="L20:M20"/>
    <mergeCell ref="L21:M21"/>
    <mergeCell ref="G17:K17"/>
    <mergeCell ref="G18:K18"/>
    <mergeCell ref="G19:K19"/>
    <mergeCell ref="G20:K20"/>
    <mergeCell ref="L17:M17"/>
    <mergeCell ref="L18:M18"/>
    <mergeCell ref="L19:M19"/>
  </mergeCells>
  <phoneticPr fontId="8"/>
  <pageMargins left="0.59055118110236227" right="0.19685039370078741" top="0.51181102362204722" bottom="0.19685039370078741" header="0.51181102362204722" footer="0.51181102362204722"/>
  <pageSetup paperSize="9"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2" r:id="rId4" name="Check Box 2">
              <controlPr defaultSize="0" autoFill="0" autoLine="0" autoPict="0">
                <anchor moveWithCells="1">
                  <from>
                    <xdr:col>1</xdr:col>
                    <xdr:colOff>317500</xdr:colOff>
                    <xdr:row>13</xdr:row>
                    <xdr:rowOff>133350</xdr:rowOff>
                  </from>
                  <to>
                    <xdr:col>2</xdr:col>
                    <xdr:colOff>203200</xdr:colOff>
                    <xdr:row>14</xdr:row>
                    <xdr:rowOff>196850</xdr:rowOff>
                  </to>
                </anchor>
              </controlPr>
            </control>
          </mc:Choice>
        </mc:AlternateContent>
        <mc:AlternateContent xmlns:mc="http://schemas.openxmlformats.org/markup-compatibility/2006">
          <mc:Choice Requires="x14">
            <control shapeId="20483" r:id="rId5" name="Check Box 3">
              <controlPr defaultSize="0" autoFill="0" autoLine="0" autoPict="0">
                <anchor moveWithCells="1">
                  <from>
                    <xdr:col>2</xdr:col>
                    <xdr:colOff>279400</xdr:colOff>
                    <xdr:row>13</xdr:row>
                    <xdr:rowOff>133350</xdr:rowOff>
                  </from>
                  <to>
                    <xdr:col>3</xdr:col>
                    <xdr:colOff>234950</xdr:colOff>
                    <xdr:row>14</xdr:row>
                    <xdr:rowOff>196850</xdr:rowOff>
                  </to>
                </anchor>
              </controlPr>
            </control>
          </mc:Choice>
        </mc:AlternateContent>
        <mc:AlternateContent xmlns:mc="http://schemas.openxmlformats.org/markup-compatibility/2006">
          <mc:Choice Requires="x14">
            <control shapeId="20588" r:id="rId6" name="Check Box 108">
              <controlPr defaultSize="0" autoFill="0" autoLine="0" autoPict="0">
                <anchor moveWithCells="1">
                  <from>
                    <xdr:col>1</xdr:col>
                    <xdr:colOff>12700</xdr:colOff>
                    <xdr:row>46</xdr:row>
                    <xdr:rowOff>171450</xdr:rowOff>
                  </from>
                  <to>
                    <xdr:col>1</xdr:col>
                    <xdr:colOff>292100</xdr:colOff>
                    <xdr:row>48</xdr:row>
                    <xdr:rowOff>12700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38"/>
  <sheetViews>
    <sheetView view="pageBreakPreview" topLeftCell="A7" zoomScale="85" zoomScaleNormal="90" zoomScaleSheetLayoutView="85" workbookViewId="0">
      <selection activeCell="A9" sqref="A9"/>
    </sheetView>
  </sheetViews>
  <sheetFormatPr defaultRowHeight="13"/>
  <cols>
    <col min="1" max="1" width="4.08984375" customWidth="1"/>
    <col min="2" max="2" width="10.6328125" customWidth="1"/>
    <col min="3" max="3" width="11.6328125" customWidth="1"/>
    <col min="4" max="4" width="8.6328125" customWidth="1"/>
    <col min="5" max="6" width="4.08984375" customWidth="1"/>
    <col min="7" max="9" width="6.6328125" customWidth="1"/>
    <col min="10" max="13" width="8.6328125" customWidth="1"/>
    <col min="14" max="14" width="13.6328125" customWidth="1"/>
    <col min="15" max="15" width="4.90625" customWidth="1"/>
    <col min="16" max="16" width="5.08984375" customWidth="1"/>
    <col min="17" max="17" width="10.6328125" customWidth="1"/>
    <col min="18" max="21" width="10.08984375" customWidth="1"/>
    <col min="22" max="22" width="3.6328125" customWidth="1"/>
  </cols>
  <sheetData>
    <row r="1" spans="1:28" ht="26.5" customHeight="1">
      <c r="A1" s="415" t="s">
        <v>9</v>
      </c>
      <c r="T1" s="906">
        <f ca="1">TODAY()</f>
        <v>44286</v>
      </c>
      <c r="U1" s="906"/>
    </row>
    <row r="2" spans="1:28" ht="18" customHeight="1">
      <c r="A2" s="91" t="s">
        <v>0</v>
      </c>
      <c r="T2" s="558" t="s">
        <v>50</v>
      </c>
      <c r="U2" s="558"/>
    </row>
    <row r="3" spans="1:28" ht="24" customHeight="1">
      <c r="D3" s="977" t="s">
        <v>69</v>
      </c>
      <c r="E3" s="977"/>
      <c r="F3" s="977"/>
      <c r="G3" s="977"/>
      <c r="H3" s="977"/>
      <c r="I3" s="977"/>
      <c r="J3" s="977"/>
      <c r="K3" s="977"/>
      <c r="L3" s="977"/>
      <c r="M3" s="961" t="s">
        <v>10</v>
      </c>
      <c r="N3" s="961"/>
      <c r="O3" s="961"/>
      <c r="P3" s="961"/>
      <c r="Q3" s="961"/>
      <c r="R3" s="961"/>
      <c r="T3" s="960" t="s">
        <v>68</v>
      </c>
      <c r="U3" s="960"/>
    </row>
    <row r="4" spans="1:28" ht="12" customHeight="1"/>
    <row r="5" spans="1:28" ht="20.149999999999999" customHeight="1">
      <c r="A5" s="11"/>
      <c r="B5" s="88" t="s">
        <v>49</v>
      </c>
      <c r="C5" s="907">
        <f>申請書!E11</f>
        <v>0</v>
      </c>
      <c r="D5" s="907"/>
      <c r="E5" s="907"/>
      <c r="F5" s="907"/>
      <c r="G5" s="907"/>
      <c r="H5" s="907"/>
      <c r="I5" s="907"/>
      <c r="J5" s="92"/>
      <c r="L5" s="934" t="s">
        <v>70</v>
      </c>
      <c r="M5" s="934"/>
      <c r="N5" s="935">
        <f>申請書!E26</f>
        <v>0</v>
      </c>
      <c r="O5" s="935"/>
      <c r="P5" s="935"/>
      <c r="Q5" s="935"/>
    </row>
    <row r="6" spans="1:28" ht="9" customHeight="1">
      <c r="A6" s="7"/>
      <c r="E6" s="7"/>
      <c r="F6" s="7"/>
      <c r="J6" s="7"/>
    </row>
    <row r="7" spans="1:28" ht="20.149999999999999" customHeight="1">
      <c r="B7" s="93" t="s">
        <v>101</v>
      </c>
      <c r="C7" s="910" t="str">
        <f>申請書!D22</f>
        <v>　　年　　月　　日（　　）</v>
      </c>
      <c r="D7" s="910"/>
      <c r="E7" s="910"/>
      <c r="F7" s="111" t="s">
        <v>210</v>
      </c>
      <c r="G7" s="910" t="str">
        <f>申請書!D23</f>
        <v>　　年　　月　　日（　　）</v>
      </c>
      <c r="H7" s="910"/>
      <c r="I7" s="910"/>
      <c r="J7" s="910"/>
      <c r="L7" s="934" t="s">
        <v>1</v>
      </c>
      <c r="M7" s="934"/>
      <c r="N7" s="936">
        <f>申請書!I25</f>
        <v>0</v>
      </c>
      <c r="O7" s="936"/>
      <c r="P7" s="936"/>
      <c r="Q7" s="936"/>
      <c r="T7" s="33"/>
      <c r="U7" s="33"/>
    </row>
    <row r="8" spans="1:28" ht="19.5" customHeight="1">
      <c r="K8" s="89" t="s">
        <v>249</v>
      </c>
    </row>
    <row r="9" spans="1:28" ht="15" customHeight="1">
      <c r="B9" s="90" t="s">
        <v>11</v>
      </c>
      <c r="Q9" s="100"/>
      <c r="R9" s="175" t="s">
        <v>262</v>
      </c>
      <c r="S9" s="175"/>
      <c r="T9" s="175"/>
      <c r="U9" s="175"/>
    </row>
    <row r="10" spans="1:28" ht="11.25" customHeight="1">
      <c r="M10" s="7"/>
      <c r="N10" s="7"/>
      <c r="O10" s="7"/>
      <c r="P10" s="7"/>
      <c r="Q10" s="107" t="s">
        <v>263</v>
      </c>
      <c r="R10" s="976" t="s">
        <v>543</v>
      </c>
      <c r="S10" s="976"/>
      <c r="T10" s="976"/>
      <c r="U10" s="976"/>
    </row>
    <row r="11" spans="1:28" ht="14.25" customHeight="1" thickBot="1">
      <c r="B11" s="951" t="s">
        <v>100</v>
      </c>
      <c r="C11" s="951"/>
      <c r="D11" s="951"/>
      <c r="E11" s="951"/>
      <c r="F11" s="951"/>
      <c r="G11" s="951"/>
      <c r="H11" s="951"/>
      <c r="I11" s="951"/>
      <c r="J11" s="951"/>
      <c r="K11" s="951"/>
      <c r="R11" s="976"/>
      <c r="S11" s="976"/>
      <c r="T11" s="976"/>
      <c r="U11" s="976"/>
    </row>
    <row r="12" spans="1:28" ht="32.25" customHeight="1">
      <c r="A12" s="962" t="s">
        <v>4</v>
      </c>
      <c r="B12" s="964" t="s">
        <v>71</v>
      </c>
      <c r="C12" s="965"/>
      <c r="D12" s="968" t="s">
        <v>5</v>
      </c>
      <c r="E12" s="939" t="s">
        <v>6</v>
      </c>
      <c r="F12" s="940"/>
      <c r="G12" s="939" t="s">
        <v>7</v>
      </c>
      <c r="H12" s="970"/>
      <c r="I12" s="970"/>
      <c r="J12" s="970"/>
      <c r="K12" s="970"/>
      <c r="L12" s="940"/>
      <c r="M12" s="972" t="s">
        <v>12</v>
      </c>
      <c r="N12" s="973"/>
      <c r="O12" s="939" t="s">
        <v>8</v>
      </c>
      <c r="P12" s="940"/>
      <c r="Q12" s="974" t="s">
        <v>72</v>
      </c>
      <c r="R12" s="976"/>
      <c r="S12" s="976"/>
      <c r="T12" s="976"/>
      <c r="U12" s="976"/>
      <c r="V12" s="9" t="s">
        <v>13</v>
      </c>
    </row>
    <row r="13" spans="1:28" ht="26.25" customHeight="1" thickBot="1">
      <c r="A13" s="963"/>
      <c r="B13" s="966"/>
      <c r="C13" s="967"/>
      <c r="D13" s="969"/>
      <c r="E13" s="941"/>
      <c r="F13" s="942"/>
      <c r="G13" s="941"/>
      <c r="H13" s="971"/>
      <c r="I13" s="971"/>
      <c r="J13" s="971"/>
      <c r="K13" s="971"/>
      <c r="L13" s="942"/>
      <c r="M13" s="84" t="s">
        <v>14</v>
      </c>
      <c r="N13" s="94" t="s">
        <v>15</v>
      </c>
      <c r="O13" s="941"/>
      <c r="P13" s="942"/>
      <c r="Q13" s="975"/>
      <c r="R13" s="976"/>
      <c r="S13" s="976"/>
      <c r="T13" s="976"/>
      <c r="U13" s="976"/>
      <c r="V13" s="95" t="s">
        <v>16</v>
      </c>
      <c r="W13" s="96"/>
      <c r="X13" s="96"/>
      <c r="Y13" s="96"/>
      <c r="Z13" s="96"/>
      <c r="AA13" s="96"/>
      <c r="AB13" s="96"/>
    </row>
    <row r="14" spans="1:28" s="100" customFormat="1" ht="35.15" customHeight="1">
      <c r="A14" s="97">
        <v>1</v>
      </c>
      <c r="B14" s="943"/>
      <c r="C14" s="944"/>
      <c r="D14" s="98"/>
      <c r="E14" s="169" t="s">
        <v>246</v>
      </c>
      <c r="F14" s="168" t="s">
        <v>247</v>
      </c>
      <c r="G14" s="955"/>
      <c r="H14" s="956"/>
      <c r="I14" s="956"/>
      <c r="J14" s="956"/>
      <c r="K14" s="956"/>
      <c r="L14" s="957"/>
      <c r="M14" s="98"/>
      <c r="N14" s="99"/>
      <c r="O14" s="958"/>
      <c r="P14" s="959"/>
      <c r="Q14" s="64"/>
      <c r="R14" s="976"/>
      <c r="S14" s="976"/>
      <c r="T14" s="976"/>
      <c r="U14" s="976"/>
      <c r="V14" s="95" t="s">
        <v>17</v>
      </c>
      <c r="W14" s="96"/>
      <c r="X14" s="96"/>
      <c r="Y14" s="96"/>
      <c r="Z14" s="96"/>
      <c r="AA14" s="96"/>
      <c r="AB14" s="96"/>
    </row>
    <row r="15" spans="1:28" s="100" customFormat="1" ht="35.15" customHeight="1">
      <c r="A15" s="101">
        <v>2</v>
      </c>
      <c r="B15" s="945"/>
      <c r="C15" s="946"/>
      <c r="D15" s="102"/>
      <c r="E15" s="160" t="s">
        <v>246</v>
      </c>
      <c r="F15" s="159" t="s">
        <v>247</v>
      </c>
      <c r="G15" s="952"/>
      <c r="H15" s="953"/>
      <c r="I15" s="953"/>
      <c r="J15" s="953"/>
      <c r="K15" s="953"/>
      <c r="L15" s="954"/>
      <c r="M15" s="102"/>
      <c r="N15" s="103"/>
      <c r="O15" s="896"/>
      <c r="P15" s="898"/>
      <c r="Q15" s="67"/>
      <c r="R15" s="976"/>
      <c r="S15" s="976"/>
      <c r="T15" s="976"/>
      <c r="U15" s="976"/>
      <c r="V15" s="95" t="s">
        <v>18</v>
      </c>
      <c r="W15" s="96"/>
      <c r="X15" s="96"/>
      <c r="Y15" s="96"/>
      <c r="Z15" s="96"/>
      <c r="AA15" s="96"/>
      <c r="AB15" s="96"/>
    </row>
    <row r="16" spans="1:28" s="100" customFormat="1" ht="35.15" customHeight="1">
      <c r="A16" s="101">
        <v>3</v>
      </c>
      <c r="B16" s="943"/>
      <c r="C16" s="944"/>
      <c r="D16" s="102"/>
      <c r="E16" s="160" t="s">
        <v>246</v>
      </c>
      <c r="F16" s="159" t="s">
        <v>247</v>
      </c>
      <c r="G16" s="952"/>
      <c r="H16" s="953"/>
      <c r="I16" s="953"/>
      <c r="J16" s="953"/>
      <c r="K16" s="953"/>
      <c r="L16" s="954"/>
      <c r="M16" s="102"/>
      <c r="N16" s="103"/>
      <c r="O16" s="896"/>
      <c r="P16" s="898"/>
      <c r="Q16" s="67"/>
      <c r="R16" s="976"/>
      <c r="S16" s="976"/>
      <c r="T16" s="976"/>
      <c r="U16" s="976"/>
      <c r="V16" s="73" t="s">
        <v>18</v>
      </c>
      <c r="W16" s="73"/>
      <c r="X16" s="73"/>
      <c r="Y16" s="73"/>
      <c r="Z16" s="73"/>
      <c r="AA16" s="73"/>
      <c r="AB16" s="73"/>
    </row>
    <row r="17" spans="1:28" s="100" customFormat="1" ht="35.15" customHeight="1">
      <c r="A17" s="101">
        <v>4</v>
      </c>
      <c r="B17" s="947"/>
      <c r="C17" s="947"/>
      <c r="D17" s="102"/>
      <c r="E17" s="160" t="s">
        <v>246</v>
      </c>
      <c r="F17" s="159" t="s">
        <v>247</v>
      </c>
      <c r="G17" s="952"/>
      <c r="H17" s="953"/>
      <c r="I17" s="953"/>
      <c r="J17" s="953"/>
      <c r="K17" s="953"/>
      <c r="L17" s="954"/>
      <c r="M17" s="102"/>
      <c r="N17" s="103"/>
      <c r="O17" s="896"/>
      <c r="P17" s="898"/>
      <c r="Q17" s="67"/>
      <c r="R17" s="976"/>
      <c r="S17" s="976"/>
      <c r="T17" s="976"/>
      <c r="U17" s="976"/>
      <c r="V17" s="95" t="s">
        <v>18</v>
      </c>
      <c r="W17" s="96"/>
      <c r="X17" s="96"/>
      <c r="Y17" s="96"/>
      <c r="Z17" s="96"/>
      <c r="AA17" s="96"/>
      <c r="AB17" s="96"/>
    </row>
    <row r="18" spans="1:28" s="100" customFormat="1" ht="35.15" customHeight="1">
      <c r="A18" s="101">
        <v>5</v>
      </c>
      <c r="B18" s="947"/>
      <c r="C18" s="947"/>
      <c r="D18" s="102"/>
      <c r="E18" s="160" t="s">
        <v>246</v>
      </c>
      <c r="F18" s="159" t="s">
        <v>247</v>
      </c>
      <c r="G18" s="952"/>
      <c r="H18" s="953"/>
      <c r="I18" s="953"/>
      <c r="J18" s="953"/>
      <c r="K18" s="953"/>
      <c r="L18" s="954"/>
      <c r="M18" s="102"/>
      <c r="N18" s="103"/>
      <c r="O18" s="896"/>
      <c r="P18" s="898"/>
      <c r="Q18" s="67"/>
      <c r="R18" s="932" t="s">
        <v>264</v>
      </c>
      <c r="S18" s="933"/>
      <c r="T18" s="933"/>
      <c r="U18" s="933"/>
      <c r="V18" s="95" t="s">
        <v>18</v>
      </c>
      <c r="W18" s="96"/>
      <c r="X18" s="96"/>
      <c r="Y18" s="96"/>
      <c r="Z18" s="96"/>
      <c r="AA18" s="96"/>
      <c r="AB18" s="96"/>
    </row>
    <row r="19" spans="1:28" s="100" customFormat="1" ht="35.15" customHeight="1">
      <c r="A19" s="101">
        <v>6</v>
      </c>
      <c r="B19" s="947"/>
      <c r="C19" s="947"/>
      <c r="D19" s="102"/>
      <c r="E19" s="160" t="s">
        <v>246</v>
      </c>
      <c r="F19" s="159" t="s">
        <v>247</v>
      </c>
      <c r="G19" s="952"/>
      <c r="H19" s="953"/>
      <c r="I19" s="953"/>
      <c r="J19" s="953"/>
      <c r="K19" s="953"/>
      <c r="L19" s="954"/>
      <c r="M19" s="102"/>
      <c r="N19" s="103"/>
      <c r="O19" s="896"/>
      <c r="P19" s="898"/>
      <c r="Q19" s="67"/>
      <c r="R19" s="932"/>
      <c r="S19" s="933"/>
      <c r="T19" s="933"/>
      <c r="U19" s="933"/>
      <c r="V19" s="104" t="s">
        <v>237</v>
      </c>
      <c r="W19" s="105"/>
      <c r="X19" s="105"/>
      <c r="Y19" s="105"/>
      <c r="Z19" s="105"/>
      <c r="AA19" s="105"/>
      <c r="AB19" s="105"/>
    </row>
    <row r="20" spans="1:28" s="100" customFormat="1" ht="35.15" customHeight="1">
      <c r="A20" s="101">
        <v>7</v>
      </c>
      <c r="B20" s="947"/>
      <c r="C20" s="947"/>
      <c r="D20" s="102"/>
      <c r="E20" s="160" t="s">
        <v>246</v>
      </c>
      <c r="F20" s="159" t="s">
        <v>247</v>
      </c>
      <c r="G20" s="952"/>
      <c r="H20" s="953"/>
      <c r="I20" s="953"/>
      <c r="J20" s="953"/>
      <c r="K20" s="953"/>
      <c r="L20" s="954"/>
      <c r="M20" s="102"/>
      <c r="N20" s="103"/>
      <c r="O20" s="896"/>
      <c r="P20" s="898"/>
      <c r="Q20" s="67"/>
      <c r="S20" s="106" t="s">
        <v>251</v>
      </c>
      <c r="T20"/>
      <c r="U20" s="2"/>
      <c r="V20" s="107"/>
    </row>
    <row r="21" spans="1:28" s="100" customFormat="1" ht="35.15" customHeight="1">
      <c r="A21" s="101">
        <v>8</v>
      </c>
      <c r="B21" s="947"/>
      <c r="C21" s="947"/>
      <c r="D21" s="102"/>
      <c r="E21" s="160" t="s">
        <v>246</v>
      </c>
      <c r="F21" s="159" t="s">
        <v>247</v>
      </c>
      <c r="G21" s="952"/>
      <c r="H21" s="953"/>
      <c r="I21" s="953"/>
      <c r="J21" s="953"/>
      <c r="K21" s="953"/>
      <c r="L21" s="954"/>
      <c r="M21" s="102"/>
      <c r="N21" s="103"/>
      <c r="O21" s="896"/>
      <c r="P21" s="898"/>
      <c r="Q21" s="67"/>
      <c r="R21"/>
      <c r="S21" s="127"/>
      <c r="T21" s="17" t="s">
        <v>73</v>
      </c>
      <c r="U21" s="17" t="s">
        <v>74</v>
      </c>
    </row>
    <row r="22" spans="1:28" s="100" customFormat="1" ht="35.15" customHeight="1">
      <c r="A22" s="101">
        <v>9</v>
      </c>
      <c r="B22" s="947"/>
      <c r="C22" s="947"/>
      <c r="D22" s="102"/>
      <c r="E22" s="160" t="s">
        <v>246</v>
      </c>
      <c r="F22" s="159" t="s">
        <v>247</v>
      </c>
      <c r="G22" s="952"/>
      <c r="H22" s="953"/>
      <c r="I22" s="953"/>
      <c r="J22" s="953"/>
      <c r="K22" s="953"/>
      <c r="L22" s="954"/>
      <c r="M22" s="102"/>
      <c r="N22" s="103"/>
      <c r="O22" s="896"/>
      <c r="P22" s="898"/>
      <c r="Q22" s="67"/>
      <c r="R22"/>
      <c r="S22" s="17" t="s">
        <v>19</v>
      </c>
      <c r="T22" s="17"/>
      <c r="U22" s="17"/>
    </row>
    <row r="23" spans="1:28" s="100" customFormat="1" ht="35.15" customHeight="1">
      <c r="A23" s="101">
        <v>10</v>
      </c>
      <c r="B23" s="947"/>
      <c r="C23" s="947"/>
      <c r="D23" s="102"/>
      <c r="E23" s="160" t="s">
        <v>246</v>
      </c>
      <c r="F23" s="159" t="s">
        <v>247</v>
      </c>
      <c r="G23" s="952"/>
      <c r="H23" s="953"/>
      <c r="I23" s="953"/>
      <c r="J23" s="953"/>
      <c r="K23" s="953"/>
      <c r="L23" s="954"/>
      <c r="M23" s="102"/>
      <c r="N23" s="103"/>
      <c r="O23" s="896"/>
      <c r="P23" s="898"/>
      <c r="Q23" s="67"/>
      <c r="R23"/>
      <c r="S23" s="17" t="s">
        <v>76</v>
      </c>
      <c r="T23" s="17"/>
      <c r="U23" s="17"/>
    </row>
    <row r="24" spans="1:28" s="100" customFormat="1" ht="35.15" customHeight="1">
      <c r="A24" s="101">
        <v>11</v>
      </c>
      <c r="B24" s="947"/>
      <c r="C24" s="947"/>
      <c r="D24" s="102"/>
      <c r="E24" s="160" t="s">
        <v>246</v>
      </c>
      <c r="F24" s="159" t="s">
        <v>247</v>
      </c>
      <c r="G24" s="952"/>
      <c r="H24" s="953"/>
      <c r="I24" s="953"/>
      <c r="J24" s="953"/>
      <c r="K24" s="953"/>
      <c r="L24" s="954"/>
      <c r="M24" s="102"/>
      <c r="N24" s="103"/>
      <c r="O24" s="896"/>
      <c r="P24" s="898"/>
      <c r="Q24" s="67"/>
      <c r="R24"/>
      <c r="S24" s="17" t="s">
        <v>77</v>
      </c>
      <c r="T24" s="17"/>
      <c r="U24" s="17"/>
    </row>
    <row r="25" spans="1:28" s="100" customFormat="1" ht="35.15" customHeight="1">
      <c r="A25" s="101">
        <v>12</v>
      </c>
      <c r="B25" s="947"/>
      <c r="C25" s="947"/>
      <c r="D25" s="102"/>
      <c r="E25" s="160" t="s">
        <v>246</v>
      </c>
      <c r="F25" s="159" t="s">
        <v>247</v>
      </c>
      <c r="G25" s="952"/>
      <c r="H25" s="953"/>
      <c r="I25" s="953"/>
      <c r="J25" s="953"/>
      <c r="K25" s="953"/>
      <c r="L25" s="954"/>
      <c r="M25" s="102"/>
      <c r="N25" s="103"/>
      <c r="O25" s="896"/>
      <c r="P25" s="898"/>
      <c r="Q25" s="67"/>
      <c r="R25"/>
      <c r="S25" s="17" t="s">
        <v>78</v>
      </c>
      <c r="T25" s="17"/>
      <c r="U25" s="17"/>
    </row>
    <row r="26" spans="1:28" s="100" customFormat="1" ht="35.15" customHeight="1">
      <c r="A26" s="101">
        <v>13</v>
      </c>
      <c r="B26" s="947"/>
      <c r="C26" s="947"/>
      <c r="D26" s="102"/>
      <c r="E26" s="160" t="s">
        <v>246</v>
      </c>
      <c r="F26" s="159" t="s">
        <v>247</v>
      </c>
      <c r="G26" s="952"/>
      <c r="H26" s="953"/>
      <c r="I26" s="953"/>
      <c r="J26" s="953"/>
      <c r="K26" s="953"/>
      <c r="L26" s="954"/>
      <c r="M26" s="102"/>
      <c r="N26" s="103"/>
      <c r="O26" s="896"/>
      <c r="P26" s="898"/>
      <c r="Q26" s="67"/>
      <c r="R26"/>
      <c r="S26" s="17" t="s">
        <v>79</v>
      </c>
      <c r="T26" s="17"/>
      <c r="U26" s="17"/>
    </row>
    <row r="27" spans="1:28" s="100" customFormat="1" ht="35.15" customHeight="1">
      <c r="A27" s="101">
        <v>14</v>
      </c>
      <c r="B27" s="947"/>
      <c r="C27" s="947"/>
      <c r="D27" s="102"/>
      <c r="E27" s="160" t="s">
        <v>246</v>
      </c>
      <c r="F27" s="159" t="s">
        <v>247</v>
      </c>
      <c r="G27" s="952"/>
      <c r="H27" s="953"/>
      <c r="I27" s="953"/>
      <c r="J27" s="953"/>
      <c r="K27" s="953"/>
      <c r="L27" s="954"/>
      <c r="M27" s="102"/>
      <c r="N27" s="103"/>
      <c r="O27" s="896"/>
      <c r="P27" s="898"/>
      <c r="Q27" s="67"/>
      <c r="R27"/>
      <c r="S27" s="17" t="s">
        <v>80</v>
      </c>
      <c r="T27" s="17"/>
      <c r="U27" s="17"/>
    </row>
    <row r="28" spans="1:28" s="100" customFormat="1" ht="35.15" customHeight="1" thickBot="1">
      <c r="A28" s="108">
        <v>15</v>
      </c>
      <c r="B28" s="937"/>
      <c r="C28" s="938"/>
      <c r="D28" s="109"/>
      <c r="E28" s="157" t="s">
        <v>246</v>
      </c>
      <c r="F28" s="158" t="s">
        <v>247</v>
      </c>
      <c r="G28" s="948"/>
      <c r="H28" s="949"/>
      <c r="I28" s="949"/>
      <c r="J28" s="949"/>
      <c r="K28" s="949"/>
      <c r="L28" s="950"/>
      <c r="M28" s="109"/>
      <c r="N28" s="110"/>
      <c r="O28" s="925"/>
      <c r="P28" s="927"/>
      <c r="Q28" s="70"/>
      <c r="R28"/>
      <c r="S28" s="17" t="s">
        <v>81</v>
      </c>
      <c r="T28" s="17"/>
      <c r="U28" s="17"/>
    </row>
    <row r="29" spans="1:28" ht="13" customHeight="1">
      <c r="B29" s="7"/>
      <c r="E29" s="7"/>
      <c r="F29" s="7"/>
    </row>
    <row r="30" spans="1:28" ht="16" customHeight="1">
      <c r="G30" s="2"/>
      <c r="H30" s="2"/>
      <c r="I30" s="2"/>
      <c r="J30" s="2"/>
      <c r="K30" s="2"/>
      <c r="L30" s="2"/>
      <c r="M30" s="2"/>
      <c r="N30" s="2"/>
      <c r="O30" s="2"/>
      <c r="P30" s="2"/>
      <c r="Q30" s="2"/>
    </row>
    <row r="31" spans="1:28" ht="16" customHeight="1">
      <c r="G31" s="2"/>
      <c r="H31" s="2"/>
      <c r="I31" s="2"/>
      <c r="J31" s="2"/>
      <c r="K31" s="2"/>
      <c r="L31" s="2"/>
      <c r="M31" s="2"/>
      <c r="N31" s="2"/>
      <c r="O31" s="2"/>
      <c r="P31" s="2"/>
      <c r="Q31" s="2"/>
    </row>
    <row r="32" spans="1:28" ht="16" customHeight="1">
      <c r="G32" s="2"/>
      <c r="H32" s="2"/>
      <c r="I32" s="2"/>
      <c r="J32" s="2"/>
      <c r="K32" s="2"/>
      <c r="L32" s="2"/>
      <c r="M32" s="2"/>
      <c r="N32" s="2"/>
      <c r="O32" s="2"/>
      <c r="P32" s="2"/>
      <c r="Q32" s="2"/>
    </row>
    <row r="33" spans="7:17" ht="16" customHeight="1">
      <c r="G33" s="2"/>
      <c r="H33" s="2"/>
      <c r="I33" s="2"/>
      <c r="J33" s="2"/>
      <c r="K33" s="2"/>
      <c r="L33" s="2"/>
      <c r="M33" s="2"/>
      <c r="N33" s="2"/>
      <c r="O33" s="2"/>
      <c r="P33" s="2"/>
      <c r="Q33" s="2"/>
    </row>
    <row r="34" spans="7:17" ht="16" customHeight="1">
      <c r="G34" s="2"/>
      <c r="H34" s="2"/>
      <c r="I34" s="2"/>
      <c r="J34" s="2"/>
      <c r="K34" s="2"/>
      <c r="L34" s="2"/>
      <c r="M34" s="2"/>
      <c r="N34" s="2"/>
      <c r="O34" s="2"/>
      <c r="P34" s="2"/>
      <c r="Q34" s="2"/>
    </row>
    <row r="35" spans="7:17" ht="16" customHeight="1">
      <c r="G35" s="2"/>
      <c r="H35" s="2"/>
      <c r="I35" s="2"/>
      <c r="J35" s="2"/>
      <c r="K35" s="2"/>
      <c r="L35" s="2"/>
      <c r="M35" s="2"/>
      <c r="N35" s="2"/>
      <c r="O35" s="2"/>
      <c r="P35" s="2"/>
      <c r="Q35" s="2"/>
    </row>
    <row r="36" spans="7:17" ht="16" customHeight="1">
      <c r="G36" s="2"/>
      <c r="H36" s="2"/>
      <c r="I36" s="2"/>
      <c r="J36" s="2"/>
      <c r="K36" s="2"/>
      <c r="L36" s="2"/>
      <c r="M36" s="2"/>
      <c r="N36" s="2"/>
      <c r="O36" s="2"/>
      <c r="P36" s="2"/>
      <c r="Q36" s="2"/>
    </row>
    <row r="37" spans="7:17" ht="16" customHeight="1">
      <c r="G37" s="2"/>
      <c r="H37" s="2"/>
      <c r="I37" s="2"/>
      <c r="J37" s="2"/>
      <c r="K37" s="2"/>
      <c r="L37" s="2"/>
      <c r="M37" s="2"/>
      <c r="N37" s="2"/>
      <c r="O37" s="2"/>
      <c r="P37" s="2"/>
      <c r="Q37" s="2"/>
    </row>
    <row r="38" spans="7:17" ht="16" customHeight="1">
      <c r="G38" s="2"/>
      <c r="H38" s="2"/>
      <c r="I38" s="2"/>
      <c r="J38" s="2"/>
      <c r="K38" s="2"/>
      <c r="L38" s="2"/>
      <c r="M38" s="2"/>
      <c r="N38" s="2"/>
      <c r="O38" s="2"/>
      <c r="P38" s="2"/>
      <c r="Q38" s="2"/>
    </row>
  </sheetData>
  <mergeCells count="68">
    <mergeCell ref="T1:U1"/>
    <mergeCell ref="T2:U2"/>
    <mergeCell ref="T3:U3"/>
    <mergeCell ref="M3:R3"/>
    <mergeCell ref="A12:A13"/>
    <mergeCell ref="B12:C13"/>
    <mergeCell ref="D12:D13"/>
    <mergeCell ref="G12:L13"/>
    <mergeCell ref="O12:P13"/>
    <mergeCell ref="M12:N12"/>
    <mergeCell ref="Q12:Q13"/>
    <mergeCell ref="R10:U17"/>
    <mergeCell ref="C5:I5"/>
    <mergeCell ref="D3:L3"/>
    <mergeCell ref="O28:P28"/>
    <mergeCell ref="B25:C25"/>
    <mergeCell ref="G14:L14"/>
    <mergeCell ref="G15:L15"/>
    <mergeCell ref="G16:L16"/>
    <mergeCell ref="G17:L17"/>
    <mergeCell ref="G18:L18"/>
    <mergeCell ref="G23:L23"/>
    <mergeCell ref="G22:L22"/>
    <mergeCell ref="G19:L19"/>
    <mergeCell ref="G20:L20"/>
    <mergeCell ref="B17:C17"/>
    <mergeCell ref="G21:L21"/>
    <mergeCell ref="O19:P19"/>
    <mergeCell ref="O14:P14"/>
    <mergeCell ref="O15:P15"/>
    <mergeCell ref="O20:P20"/>
    <mergeCell ref="O21:P21"/>
    <mergeCell ref="B22:C22"/>
    <mergeCell ref="O26:P26"/>
    <mergeCell ref="B27:C27"/>
    <mergeCell ref="G27:L27"/>
    <mergeCell ref="O27:P27"/>
    <mergeCell ref="O22:P22"/>
    <mergeCell ref="O23:P23"/>
    <mergeCell ref="O24:P24"/>
    <mergeCell ref="G26:L26"/>
    <mergeCell ref="O25:P25"/>
    <mergeCell ref="G24:L24"/>
    <mergeCell ref="G25:L25"/>
    <mergeCell ref="B23:C23"/>
    <mergeCell ref="B24:C24"/>
    <mergeCell ref="B28:C28"/>
    <mergeCell ref="E12:F13"/>
    <mergeCell ref="C7:E7"/>
    <mergeCell ref="G7:J7"/>
    <mergeCell ref="B14:C14"/>
    <mergeCell ref="B15:C15"/>
    <mergeCell ref="B16:C16"/>
    <mergeCell ref="B26:C26"/>
    <mergeCell ref="G28:L28"/>
    <mergeCell ref="B20:C20"/>
    <mergeCell ref="B21:C21"/>
    <mergeCell ref="B18:C18"/>
    <mergeCell ref="B11:K11"/>
    <mergeCell ref="B19:C19"/>
    <mergeCell ref="R18:U19"/>
    <mergeCell ref="L5:M5"/>
    <mergeCell ref="N5:Q5"/>
    <mergeCell ref="L7:M7"/>
    <mergeCell ref="N7:Q7"/>
    <mergeCell ref="O16:P16"/>
    <mergeCell ref="O17:P17"/>
    <mergeCell ref="O18:P18"/>
  </mergeCells>
  <phoneticPr fontId="8"/>
  <pageMargins left="0.59055118110236227" right="0" top="0.19685039370078741" bottom="0.19685039370078741" header="0.23622047244094491" footer="0.19685039370078741"/>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6" r:id="rId4" name="Check Box 2">
              <controlPr defaultSize="0" autoFill="0" autoLine="0" autoPict="0">
                <anchor moveWithCells="1">
                  <from>
                    <xdr:col>1</xdr:col>
                    <xdr:colOff>596900</xdr:colOff>
                    <xdr:row>9</xdr:row>
                    <xdr:rowOff>158750</xdr:rowOff>
                  </from>
                  <to>
                    <xdr:col>2</xdr:col>
                    <xdr:colOff>412750</xdr:colOff>
                    <xdr:row>11</xdr:row>
                    <xdr:rowOff>19050</xdr:rowOff>
                  </to>
                </anchor>
              </controlPr>
            </control>
          </mc:Choice>
        </mc:AlternateContent>
        <mc:AlternateContent xmlns:mc="http://schemas.openxmlformats.org/markup-compatibility/2006">
          <mc:Choice Requires="x14">
            <control shapeId="21507" r:id="rId5" name="Check Box 3">
              <controlPr defaultSize="0" autoFill="0" autoLine="0" autoPict="0">
                <anchor moveWithCells="1">
                  <from>
                    <xdr:col>2</xdr:col>
                    <xdr:colOff>488950</xdr:colOff>
                    <xdr:row>9</xdr:row>
                    <xdr:rowOff>158750</xdr:rowOff>
                  </from>
                  <to>
                    <xdr:col>3</xdr:col>
                    <xdr:colOff>247650</xdr:colOff>
                    <xdr:row>11</xdr:row>
                    <xdr:rowOff>19050</xdr:rowOff>
                  </to>
                </anchor>
              </controlPr>
            </control>
          </mc:Choice>
        </mc:AlternateContent>
        <mc:AlternateContent xmlns:mc="http://schemas.openxmlformats.org/markup-compatibility/2006">
          <mc:Choice Requires="x14">
            <control shapeId="21548" r:id="rId6" name="Check Box 44">
              <controlPr defaultSize="0" autoFill="0" autoLine="0" autoPict="0">
                <anchor moveWithCells="1">
                  <from>
                    <xdr:col>17</xdr:col>
                    <xdr:colOff>304800</xdr:colOff>
                    <xdr:row>17</xdr:row>
                    <xdr:rowOff>146050</xdr:rowOff>
                  </from>
                  <to>
                    <xdr:col>17</xdr:col>
                    <xdr:colOff>584200</xdr:colOff>
                    <xdr:row>17</xdr:row>
                    <xdr:rowOff>355600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M249"/>
  <sheetViews>
    <sheetView view="pageBreakPreview" zoomScaleNormal="100" zoomScaleSheetLayoutView="100" workbookViewId="0">
      <selection activeCell="B2" sqref="B2:E2"/>
    </sheetView>
  </sheetViews>
  <sheetFormatPr defaultColWidth="9" defaultRowHeight="13"/>
  <cols>
    <col min="1" max="1" width="1.26953125" style="112" customWidth="1"/>
    <col min="2" max="2" width="4.08984375" style="112" customWidth="1"/>
    <col min="3" max="3" width="10.6328125" style="112" customWidth="1"/>
    <col min="4" max="13" width="3.90625" style="112" customWidth="1"/>
    <col min="14" max="14" width="4.6328125" style="112" customWidth="1"/>
    <col min="15" max="24" width="3.90625" style="112" customWidth="1"/>
    <col min="25" max="25" width="4.36328125" style="112" customWidth="1"/>
    <col min="26" max="27" width="3.90625" style="112" customWidth="1"/>
    <col min="28" max="28" width="1.7265625" style="112" customWidth="1"/>
    <col min="29" max="16384" width="9" style="112"/>
  </cols>
  <sheetData>
    <row r="1" spans="2:65">
      <c r="B1" s="978">
        <f ca="1">TODAY()</f>
        <v>44286</v>
      </c>
      <c r="C1" s="978"/>
      <c r="D1" s="978"/>
      <c r="E1" s="978"/>
      <c r="K1" s="979" t="s">
        <v>211</v>
      </c>
      <c r="L1" s="979"/>
      <c r="M1" s="979"/>
      <c r="N1" s="979"/>
      <c r="O1" s="979"/>
      <c r="P1" s="979"/>
      <c r="Q1" s="979"/>
    </row>
    <row r="2" spans="2:65" ht="19" customHeight="1">
      <c r="B2" s="980" t="s">
        <v>50</v>
      </c>
      <c r="C2" s="980"/>
      <c r="D2" s="980"/>
      <c r="E2" s="980"/>
      <c r="H2" s="113"/>
      <c r="I2" s="113"/>
      <c r="J2" s="113"/>
      <c r="K2" s="979"/>
      <c r="L2" s="979"/>
      <c r="M2" s="979"/>
      <c r="N2" s="979"/>
      <c r="O2" s="979"/>
      <c r="P2" s="979"/>
      <c r="Q2" s="979"/>
      <c r="R2" s="113"/>
      <c r="S2" s="113"/>
      <c r="T2" s="398"/>
      <c r="U2" s="398" t="s">
        <v>186</v>
      </c>
      <c r="V2" s="398"/>
      <c r="W2" s="398"/>
      <c r="X2" s="398" t="s">
        <v>544</v>
      </c>
      <c r="Y2" s="398"/>
      <c r="Z2" s="399"/>
      <c r="AA2" s="398"/>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6"/>
      <c r="BK2" s="366"/>
      <c r="BL2" s="366"/>
      <c r="BM2" s="366"/>
    </row>
    <row r="3" spans="2:65" ht="7" customHeight="1">
      <c r="L3" s="215"/>
      <c r="M3" s="215"/>
      <c r="N3" s="215"/>
      <c r="O3" s="114"/>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c r="BK3" s="366"/>
      <c r="BL3" s="366"/>
      <c r="BM3" s="366"/>
    </row>
    <row r="4" spans="2:65" ht="17.149999999999999" customHeight="1">
      <c r="B4" s="981" t="s">
        <v>49</v>
      </c>
      <c r="C4" s="982"/>
      <c r="D4" s="985">
        <f>申請書!E11</f>
        <v>0</v>
      </c>
      <c r="E4" s="986"/>
      <c r="F4" s="986"/>
      <c r="G4" s="986"/>
      <c r="H4" s="986"/>
      <c r="I4" s="986"/>
      <c r="J4" s="986"/>
      <c r="K4" s="986"/>
      <c r="L4" s="986"/>
      <c r="M4" s="986"/>
      <c r="N4" s="987"/>
      <c r="O4" s="991" t="s">
        <v>82</v>
      </c>
      <c r="P4" s="992"/>
      <c r="Q4" s="992"/>
      <c r="R4" s="993"/>
      <c r="S4" s="994">
        <f>申請書!I25</f>
        <v>0</v>
      </c>
      <c r="T4" s="995"/>
      <c r="U4" s="995"/>
      <c r="V4" s="995"/>
      <c r="W4" s="995"/>
      <c r="X4" s="995"/>
      <c r="Y4" s="995"/>
      <c r="Z4" s="995"/>
      <c r="AA4" s="99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row>
    <row r="5" spans="2:65" ht="17.149999999999999" customHeight="1">
      <c r="B5" s="983"/>
      <c r="C5" s="984"/>
      <c r="D5" s="988"/>
      <c r="E5" s="989"/>
      <c r="F5" s="989"/>
      <c r="G5" s="989"/>
      <c r="H5" s="989"/>
      <c r="I5" s="989"/>
      <c r="J5" s="989"/>
      <c r="K5" s="989"/>
      <c r="L5" s="989"/>
      <c r="M5" s="989"/>
      <c r="N5" s="990"/>
      <c r="O5" s="991" t="s">
        <v>123</v>
      </c>
      <c r="P5" s="992"/>
      <c r="Q5" s="992"/>
      <c r="R5" s="993"/>
      <c r="S5" s="994">
        <f>申請書!I13</f>
        <v>0</v>
      </c>
      <c r="T5" s="995"/>
      <c r="U5" s="995"/>
      <c r="V5" s="995"/>
      <c r="W5" s="995"/>
      <c r="X5" s="995"/>
      <c r="Y5" s="995"/>
      <c r="Z5" s="995"/>
      <c r="AA5" s="99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row>
    <row r="6" spans="2:65" ht="17.149999999999999" customHeight="1">
      <c r="B6" s="981" t="s">
        <v>53</v>
      </c>
      <c r="C6" s="982"/>
      <c r="D6" s="997">
        <f>申請書!E26</f>
        <v>0</v>
      </c>
      <c r="E6" s="998"/>
      <c r="F6" s="998"/>
      <c r="G6" s="998"/>
      <c r="H6" s="998"/>
      <c r="I6" s="998"/>
      <c r="J6" s="998"/>
      <c r="K6" s="998"/>
      <c r="L6" s="998"/>
      <c r="M6" s="998"/>
      <c r="N6" s="999"/>
      <c r="O6" s="1003" t="s">
        <v>367</v>
      </c>
      <c r="P6" s="1004"/>
      <c r="Q6" s="1004"/>
      <c r="R6" s="1005"/>
      <c r="S6" s="1006" t="s">
        <v>222</v>
      </c>
      <c r="T6" s="1007"/>
      <c r="U6" s="1007"/>
      <c r="V6" s="1007"/>
      <c r="W6" s="1008" t="s">
        <v>223</v>
      </c>
      <c r="X6" s="1008"/>
      <c r="Y6" s="1008"/>
      <c r="Z6" s="1008"/>
      <c r="AA6" s="1009"/>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row>
    <row r="7" spans="2:65" ht="17.149999999999999" customHeight="1">
      <c r="B7" s="983"/>
      <c r="C7" s="984"/>
      <c r="D7" s="1000"/>
      <c r="E7" s="1001"/>
      <c r="F7" s="1001"/>
      <c r="G7" s="1001"/>
      <c r="H7" s="1001"/>
      <c r="I7" s="1001"/>
      <c r="J7" s="1001"/>
      <c r="K7" s="1001"/>
      <c r="L7" s="1001"/>
      <c r="M7" s="1001"/>
      <c r="N7" s="1002"/>
      <c r="O7" s="1010" t="s">
        <v>418</v>
      </c>
      <c r="P7" s="1011"/>
      <c r="Q7" s="1011"/>
      <c r="R7" s="1012"/>
      <c r="S7" s="1013" t="s">
        <v>222</v>
      </c>
      <c r="T7" s="1008"/>
      <c r="U7" s="1008"/>
      <c r="V7" s="1008"/>
      <c r="W7" s="1008" t="s">
        <v>223</v>
      </c>
      <c r="X7" s="1008"/>
      <c r="Y7" s="1008"/>
      <c r="Z7" s="1008"/>
      <c r="AA7" s="1009"/>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row>
    <row r="8" spans="2:65" ht="23.15" customHeight="1">
      <c r="B8" s="981" t="s">
        <v>83</v>
      </c>
      <c r="C8" s="982"/>
      <c r="D8" s="1014" t="str">
        <f>申請書!C30</f>
        <v>月　日
　　（　　）</v>
      </c>
      <c r="E8" s="1015"/>
      <c r="F8" s="1015"/>
      <c r="G8" s="1015"/>
      <c r="H8" s="1015"/>
      <c r="I8" s="1015"/>
      <c r="J8" s="1015"/>
      <c r="K8" s="1015"/>
      <c r="L8" s="1015"/>
      <c r="M8" s="1015"/>
      <c r="N8" s="1015"/>
      <c r="O8" s="1016"/>
      <c r="P8" s="1017" t="str">
        <f>申請書!C33</f>
        <v>月　日
　　（　　）</v>
      </c>
      <c r="Q8" s="1016"/>
      <c r="R8" s="1016"/>
      <c r="S8" s="1016"/>
      <c r="T8" s="1016"/>
      <c r="U8" s="1016"/>
      <c r="V8" s="1016"/>
      <c r="W8" s="1015"/>
      <c r="X8" s="1015"/>
      <c r="Y8" s="1015"/>
      <c r="Z8" s="1015"/>
      <c r="AA8" s="1018"/>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row>
    <row r="9" spans="2:65" ht="15" customHeight="1">
      <c r="B9" s="983"/>
      <c r="C9" s="984"/>
      <c r="D9" s="1010" t="s">
        <v>63</v>
      </c>
      <c r="E9" s="1011"/>
      <c r="F9" s="1011"/>
      <c r="G9" s="1012"/>
      <c r="H9" s="1010" t="s">
        <v>65</v>
      </c>
      <c r="I9" s="1011"/>
      <c r="J9" s="1011"/>
      <c r="K9" s="1012"/>
      <c r="L9" s="1019" t="s">
        <v>84</v>
      </c>
      <c r="M9" s="1020"/>
      <c r="N9" s="1020"/>
      <c r="O9" s="1021"/>
      <c r="P9" s="1010" t="s">
        <v>63</v>
      </c>
      <c r="Q9" s="1011"/>
      <c r="R9" s="1011"/>
      <c r="S9" s="1012"/>
      <c r="T9" s="1010" t="s">
        <v>65</v>
      </c>
      <c r="U9" s="1011"/>
      <c r="V9" s="1011"/>
      <c r="W9" s="1011"/>
      <c r="X9" s="1010" t="s">
        <v>84</v>
      </c>
      <c r="Y9" s="1011"/>
      <c r="Z9" s="1011"/>
      <c r="AA9" s="1012"/>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row>
    <row r="10" spans="2:65" ht="20" customHeight="1" thickBot="1">
      <c r="B10" s="1028" t="s">
        <v>212</v>
      </c>
      <c r="C10" s="151" t="s">
        <v>654</v>
      </c>
      <c r="D10" s="1022"/>
      <c r="E10" s="1023"/>
      <c r="F10" s="1023"/>
      <c r="G10" s="1024"/>
      <c r="H10" s="1022"/>
      <c r="I10" s="1023"/>
      <c r="J10" s="1023"/>
      <c r="K10" s="1024"/>
      <c r="L10" s="1022"/>
      <c r="M10" s="1023"/>
      <c r="N10" s="1023"/>
      <c r="O10" s="1024"/>
      <c r="P10" s="1022"/>
      <c r="Q10" s="1023"/>
      <c r="R10" s="1023"/>
      <c r="S10" s="1024"/>
      <c r="T10" s="1022"/>
      <c r="U10" s="1023"/>
      <c r="V10" s="1023"/>
      <c r="W10" s="1024"/>
      <c r="X10" s="1022"/>
      <c r="Y10" s="1023"/>
      <c r="Z10" s="1023"/>
      <c r="AA10" s="1024"/>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row>
    <row r="11" spans="2:65" ht="20" customHeight="1">
      <c r="B11" s="1029"/>
      <c r="C11" s="150" t="s">
        <v>178</v>
      </c>
      <c r="D11" s="1025"/>
      <c r="E11" s="1026"/>
      <c r="F11" s="1026"/>
      <c r="G11" s="1027"/>
      <c r="H11" s="1025"/>
      <c r="I11" s="1026"/>
      <c r="J11" s="1026"/>
      <c r="K11" s="1027"/>
      <c r="L11" s="1025"/>
      <c r="M11" s="1026"/>
      <c r="N11" s="1026"/>
      <c r="O11" s="1027"/>
      <c r="P11" s="1025"/>
      <c r="Q11" s="1026"/>
      <c r="R11" s="1026"/>
      <c r="S11" s="1027"/>
      <c r="T11" s="1025"/>
      <c r="U11" s="1026"/>
      <c r="V11" s="1026"/>
      <c r="W11" s="1027"/>
      <c r="X11" s="1025"/>
      <c r="Y11" s="1026"/>
      <c r="Z11" s="1026"/>
      <c r="AA11" s="1027"/>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row>
    <row r="12" spans="2:65" ht="20" customHeight="1">
      <c r="B12" s="1029"/>
      <c r="C12" s="115" t="s">
        <v>76</v>
      </c>
      <c r="D12" s="1031"/>
      <c r="E12" s="1032"/>
      <c r="F12" s="1032"/>
      <c r="G12" s="1033"/>
      <c r="H12" s="1031"/>
      <c r="I12" s="1032"/>
      <c r="J12" s="1032"/>
      <c r="K12" s="1033"/>
      <c r="L12" s="1031"/>
      <c r="M12" s="1032"/>
      <c r="N12" s="1032"/>
      <c r="O12" s="1033"/>
      <c r="P12" s="1031"/>
      <c r="Q12" s="1032"/>
      <c r="R12" s="1032"/>
      <c r="S12" s="1033"/>
      <c r="T12" s="1031"/>
      <c r="U12" s="1032"/>
      <c r="V12" s="1032"/>
      <c r="W12" s="1033"/>
      <c r="X12" s="1031"/>
      <c r="Y12" s="1032"/>
      <c r="Z12" s="1032"/>
      <c r="AA12" s="1033"/>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row>
    <row r="13" spans="2:65" ht="20" customHeight="1">
      <c r="B13" s="1029"/>
      <c r="C13" s="116" t="s">
        <v>177</v>
      </c>
      <c r="D13" s="1025"/>
      <c r="E13" s="1026"/>
      <c r="F13" s="1026"/>
      <c r="G13" s="1027"/>
      <c r="H13" s="1025"/>
      <c r="I13" s="1026"/>
      <c r="J13" s="1026"/>
      <c r="K13" s="1027"/>
      <c r="L13" s="1025"/>
      <c r="M13" s="1026"/>
      <c r="N13" s="1026"/>
      <c r="O13" s="1027"/>
      <c r="P13" s="1025"/>
      <c r="Q13" s="1026"/>
      <c r="R13" s="1026"/>
      <c r="S13" s="1027"/>
      <c r="T13" s="1025"/>
      <c r="U13" s="1026"/>
      <c r="V13" s="1026"/>
      <c r="W13" s="1027"/>
      <c r="X13" s="1037"/>
      <c r="Y13" s="1038"/>
      <c r="Z13" s="1038"/>
      <c r="AA13" s="1039"/>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row>
    <row r="14" spans="2:65" ht="20" customHeight="1">
      <c r="B14" s="1030"/>
      <c r="C14" s="117" t="s">
        <v>85</v>
      </c>
      <c r="D14" s="1034">
        <f>SUM(D10:G13)</f>
        <v>0</v>
      </c>
      <c r="E14" s="1035"/>
      <c r="F14" s="1035"/>
      <c r="G14" s="1036"/>
      <c r="H14" s="1034">
        <f>SUM(H10:K13)</f>
        <v>0</v>
      </c>
      <c r="I14" s="1035"/>
      <c r="J14" s="1035"/>
      <c r="K14" s="1036"/>
      <c r="L14" s="1034">
        <f>SUM(L10:O13)</f>
        <v>0</v>
      </c>
      <c r="M14" s="1035"/>
      <c r="N14" s="1035"/>
      <c r="O14" s="1036"/>
      <c r="P14" s="1034">
        <f>SUM(P10:S13)</f>
        <v>0</v>
      </c>
      <c r="Q14" s="1035"/>
      <c r="R14" s="1035"/>
      <c r="S14" s="1036"/>
      <c r="T14" s="1034">
        <f>SUM(T10:W13)</f>
        <v>0</v>
      </c>
      <c r="U14" s="1035"/>
      <c r="V14" s="1035"/>
      <c r="W14" s="1036"/>
      <c r="X14" s="1034">
        <f>SUM(X10:AA13)</f>
        <v>0</v>
      </c>
      <c r="Y14" s="1035"/>
      <c r="Z14" s="1035"/>
      <c r="AA14" s="103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row>
    <row r="15" spans="2:65" ht="25" customHeight="1">
      <c r="B15" s="329" t="s">
        <v>511</v>
      </c>
      <c r="C15" s="330"/>
      <c r="D15" s="330"/>
      <c r="E15" s="330"/>
      <c r="F15" s="330"/>
      <c r="G15" s="330"/>
      <c r="H15" s="330"/>
      <c r="I15" s="330"/>
      <c r="J15" s="330"/>
      <c r="K15" s="330"/>
      <c r="L15" s="330"/>
      <c r="M15" s="330"/>
      <c r="N15" s="330"/>
      <c r="O15" s="331"/>
      <c r="P15" s="335"/>
      <c r="Q15" s="395" t="s">
        <v>512</v>
      </c>
      <c r="R15" s="335"/>
      <c r="S15" s="334"/>
      <c r="T15" s="332"/>
      <c r="V15" s="336" t="s">
        <v>416</v>
      </c>
      <c r="W15" s="333"/>
      <c r="X15" s="332"/>
      <c r="Y15" s="333"/>
      <c r="Z15" s="332"/>
      <c r="AA15" s="192"/>
      <c r="AB15" s="366"/>
      <c r="AC15" s="135"/>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row>
    <row r="16" spans="2:65" ht="17.5" customHeight="1" thickBot="1">
      <c r="B16" s="1040" t="s">
        <v>86</v>
      </c>
      <c r="C16" s="1041"/>
      <c r="D16" s="359"/>
      <c r="E16" s="360" t="s">
        <v>230</v>
      </c>
      <c r="F16" s="360"/>
      <c r="G16" s="360"/>
      <c r="H16" s="1042"/>
      <c r="I16" s="1042"/>
      <c r="J16" s="361" t="s">
        <v>213</v>
      </c>
      <c r="K16" s="362"/>
      <c r="L16" s="369"/>
      <c r="M16" s="373"/>
      <c r="N16" s="363"/>
      <c r="O16" s="364"/>
      <c r="P16" s="360" t="s">
        <v>214</v>
      </c>
      <c r="Q16" s="360"/>
      <c r="R16" s="360"/>
      <c r="S16" s="360"/>
      <c r="T16" s="1043"/>
      <c r="U16" s="1043"/>
      <c r="V16" s="361" t="s">
        <v>213</v>
      </c>
      <c r="W16" s="362"/>
      <c r="X16" s="369"/>
      <c r="Y16" s="373"/>
      <c r="Z16" s="363"/>
      <c r="AA16" s="364"/>
      <c r="AB16" s="370"/>
      <c r="AC16" s="370"/>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row>
    <row r="17" spans="1:65" ht="17.5" customHeight="1" thickTop="1" thickBot="1">
      <c r="B17" s="1044" t="s">
        <v>397</v>
      </c>
      <c r="C17" s="1045"/>
      <c r="D17" s="183"/>
      <c r="E17" s="118" t="s">
        <v>231</v>
      </c>
      <c r="F17" s="118"/>
      <c r="G17" s="119"/>
      <c r="H17" s="1046"/>
      <c r="I17" s="1046"/>
      <c r="J17" s="187" t="s">
        <v>213</v>
      </c>
      <c r="K17" s="354"/>
      <c r="L17" s="355"/>
      <c r="M17" s="278"/>
      <c r="N17" s="356"/>
      <c r="O17" s="357"/>
      <c r="P17" s="118" t="s">
        <v>215</v>
      </c>
      <c r="Q17" s="118"/>
      <c r="R17" s="118"/>
      <c r="S17" s="119"/>
      <c r="T17" s="1046"/>
      <c r="U17" s="1046"/>
      <c r="V17" s="187" t="s">
        <v>213</v>
      </c>
      <c r="W17" s="354"/>
      <c r="X17" s="355"/>
      <c r="Y17" s="278"/>
      <c r="Z17" s="356"/>
      <c r="AA17" s="357"/>
      <c r="AB17" s="366"/>
      <c r="AC17" s="135"/>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row>
    <row r="18" spans="1:65" ht="18" customHeight="1" thickTop="1">
      <c r="B18" s="352"/>
      <c r="C18" s="353"/>
      <c r="D18" s="184" t="s">
        <v>506</v>
      </c>
      <c r="E18" s="120"/>
      <c r="F18" s="120"/>
      <c r="G18" s="371"/>
      <c r="H18" s="211"/>
      <c r="I18" s="188" t="s">
        <v>505</v>
      </c>
      <c r="J18" s="212"/>
      <c r="K18" s="188" t="s">
        <v>183</v>
      </c>
      <c r="L18" s="211"/>
      <c r="M18" s="188" t="s">
        <v>184</v>
      </c>
      <c r="N18" s="212"/>
      <c r="O18" s="189" t="s">
        <v>185</v>
      </c>
      <c r="P18" s="184" t="s">
        <v>506</v>
      </c>
      <c r="Q18" s="120"/>
      <c r="R18" s="120"/>
      <c r="S18" s="371"/>
      <c r="T18" s="211"/>
      <c r="U18" s="188" t="s">
        <v>505</v>
      </c>
      <c r="V18" s="212"/>
      <c r="W18" s="188" t="s">
        <v>183</v>
      </c>
      <c r="X18" s="211"/>
      <c r="Y18" s="188" t="s">
        <v>184</v>
      </c>
      <c r="Z18" s="212"/>
      <c r="AA18" s="189" t="s">
        <v>185</v>
      </c>
      <c r="AB18" s="366"/>
      <c r="AC18" s="135"/>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row>
    <row r="19" spans="1:65" ht="20" customHeight="1">
      <c r="B19" s="1047" t="s">
        <v>282</v>
      </c>
      <c r="C19" s="1048"/>
      <c r="D19" s="358" t="s">
        <v>216</v>
      </c>
      <c r="E19" s="122"/>
      <c r="F19" s="122"/>
      <c r="G19" s="122"/>
      <c r="H19" s="420"/>
      <c r="I19" s="122" t="s">
        <v>222</v>
      </c>
      <c r="J19" s="122"/>
      <c r="K19" s="122"/>
      <c r="L19" s="122" t="s">
        <v>283</v>
      </c>
      <c r="M19" s="122"/>
      <c r="N19" s="122"/>
      <c r="O19" s="123"/>
      <c r="P19" s="358" t="s">
        <v>216</v>
      </c>
      <c r="Q19" s="122"/>
      <c r="R19" s="122"/>
      <c r="S19" s="122"/>
      <c r="T19" s="420"/>
      <c r="U19" s="122" t="s">
        <v>222</v>
      </c>
      <c r="V19" s="122"/>
      <c r="W19" s="122"/>
      <c r="X19" s="122" t="s">
        <v>283</v>
      </c>
      <c r="Y19" s="122"/>
      <c r="Z19" s="122"/>
      <c r="AA19" s="123"/>
      <c r="AB19" s="366"/>
      <c r="AC19" s="135"/>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366"/>
      <c r="BD19" s="366"/>
      <c r="BE19" s="366"/>
      <c r="BF19" s="366"/>
      <c r="BG19" s="366"/>
      <c r="BH19" s="366"/>
      <c r="BI19" s="366"/>
      <c r="BJ19" s="366"/>
      <c r="BK19" s="366"/>
      <c r="BL19" s="366"/>
      <c r="BM19" s="366"/>
    </row>
    <row r="20" spans="1:65" ht="20" customHeight="1" thickBot="1">
      <c r="B20" s="1049" t="s">
        <v>281</v>
      </c>
      <c r="C20" s="1050"/>
      <c r="D20" s="1053" t="s">
        <v>217</v>
      </c>
      <c r="E20" s="1054"/>
      <c r="F20" s="1055"/>
      <c r="G20" s="1055"/>
      <c r="H20" s="1055"/>
      <c r="I20" s="1055"/>
      <c r="J20" s="1055"/>
      <c r="K20" s="1055"/>
      <c r="L20" s="1056"/>
      <c r="M20" s="1056"/>
      <c r="N20" s="190" t="s">
        <v>218</v>
      </c>
      <c r="O20" s="123"/>
      <c r="P20" s="1053" t="s">
        <v>217</v>
      </c>
      <c r="Q20" s="1054"/>
      <c r="R20" s="1055"/>
      <c r="S20" s="1055"/>
      <c r="T20" s="1055"/>
      <c r="U20" s="1055"/>
      <c r="V20" s="1055"/>
      <c r="W20" s="1055"/>
      <c r="X20" s="1056"/>
      <c r="Y20" s="1056"/>
      <c r="Z20" s="190" t="s">
        <v>218</v>
      </c>
      <c r="AA20" s="123"/>
      <c r="AB20" s="366"/>
      <c r="AC20" s="135"/>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66"/>
      <c r="BG20" s="366"/>
      <c r="BH20" s="366"/>
      <c r="BI20" s="366"/>
      <c r="BJ20" s="366"/>
      <c r="BK20" s="366"/>
      <c r="BL20" s="366"/>
      <c r="BM20" s="366"/>
    </row>
    <row r="21" spans="1:65" ht="20" customHeight="1" thickTop="1" thickBot="1">
      <c r="B21" s="1049"/>
      <c r="C21" s="1050"/>
      <c r="D21" s="419"/>
      <c r="E21" s="420"/>
      <c r="F21" s="1057"/>
      <c r="G21" s="1057"/>
      <c r="H21" s="1057"/>
      <c r="I21" s="1057"/>
      <c r="J21" s="1057"/>
      <c r="K21" s="1057"/>
      <c r="L21" s="1056"/>
      <c r="M21" s="1056"/>
      <c r="N21" s="190" t="s">
        <v>218</v>
      </c>
      <c r="O21" s="123"/>
      <c r="P21" s="419"/>
      <c r="Q21" s="420"/>
      <c r="R21" s="1057"/>
      <c r="S21" s="1057"/>
      <c r="T21" s="1057"/>
      <c r="U21" s="1057"/>
      <c r="V21" s="1057"/>
      <c r="W21" s="1057"/>
      <c r="X21" s="1056"/>
      <c r="Y21" s="1056"/>
      <c r="Z21" s="190" t="s">
        <v>218</v>
      </c>
      <c r="AA21" s="123"/>
      <c r="AB21" s="366"/>
      <c r="AC21" s="135"/>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366"/>
      <c r="BG21" s="366"/>
      <c r="BH21" s="366"/>
      <c r="BI21" s="366"/>
      <c r="BJ21" s="366"/>
      <c r="BK21" s="366"/>
      <c r="BL21" s="366"/>
      <c r="BM21" s="366"/>
    </row>
    <row r="22" spans="1:65" ht="20" customHeight="1" thickTop="1">
      <c r="B22" s="1051"/>
      <c r="C22" s="1052"/>
      <c r="D22" s="184" t="s">
        <v>506</v>
      </c>
      <c r="E22" s="120"/>
      <c r="F22" s="120"/>
      <c r="G22" s="371"/>
      <c r="H22" s="211"/>
      <c r="I22" s="188" t="s">
        <v>505</v>
      </c>
      <c r="J22" s="212"/>
      <c r="K22" s="188" t="s">
        <v>183</v>
      </c>
      <c r="L22" s="211"/>
      <c r="M22" s="188" t="s">
        <v>184</v>
      </c>
      <c r="N22" s="212"/>
      <c r="O22" s="189" t="s">
        <v>185</v>
      </c>
      <c r="P22" s="184" t="s">
        <v>506</v>
      </c>
      <c r="Q22" s="120"/>
      <c r="R22" s="120"/>
      <c r="S22" s="371"/>
      <c r="T22" s="211"/>
      <c r="U22" s="188" t="s">
        <v>505</v>
      </c>
      <c r="V22" s="212"/>
      <c r="W22" s="188" t="s">
        <v>183</v>
      </c>
      <c r="X22" s="211"/>
      <c r="Y22" s="188" t="s">
        <v>184</v>
      </c>
      <c r="Z22" s="212"/>
      <c r="AA22" s="189" t="s">
        <v>185</v>
      </c>
      <c r="AB22" s="370"/>
      <c r="AC22" s="13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row>
    <row r="23" spans="1:65" ht="20" customHeight="1">
      <c r="B23" s="1058" t="s">
        <v>386</v>
      </c>
      <c r="C23" s="1059"/>
      <c r="D23" s="1059"/>
      <c r="E23" s="1060"/>
      <c r="F23" s="285"/>
      <c r="G23" s="372" t="s">
        <v>385</v>
      </c>
      <c r="H23" s="284"/>
      <c r="I23" s="284"/>
      <c r="J23" s="284" t="s">
        <v>387</v>
      </c>
      <c r="K23" s="284"/>
      <c r="L23" s="284"/>
      <c r="M23" s="284"/>
      <c r="N23" s="1061"/>
      <c r="O23" s="1062"/>
      <c r="P23" s="286" t="s">
        <v>388</v>
      </c>
      <c r="R23" s="370"/>
      <c r="S23" s="366"/>
      <c r="T23" s="214"/>
      <c r="U23" s="191" t="s">
        <v>219</v>
      </c>
      <c r="V23" s="213"/>
      <c r="W23" s="186" t="s">
        <v>183</v>
      </c>
      <c r="X23" s="213"/>
      <c r="Y23" s="191" t="s">
        <v>184</v>
      </c>
      <c r="Z23" s="213"/>
      <c r="AA23" s="192" t="s">
        <v>185</v>
      </c>
      <c r="AB23" s="366"/>
      <c r="AC23" s="135"/>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row>
    <row r="24" spans="1:65" ht="20" customHeight="1">
      <c r="B24" s="1076" t="s">
        <v>240</v>
      </c>
      <c r="C24" s="1077"/>
      <c r="D24" s="1080"/>
      <c r="E24" s="1080"/>
      <c r="F24" s="1080"/>
      <c r="G24" s="1080"/>
      <c r="H24" s="1080"/>
      <c r="I24" s="1080"/>
      <c r="J24" s="1080"/>
      <c r="K24" s="1080"/>
      <c r="L24" s="1080"/>
      <c r="M24" s="1080"/>
      <c r="N24" s="1080"/>
      <c r="O24" s="1080"/>
      <c r="P24" s="1080"/>
      <c r="Q24" s="1080"/>
      <c r="R24" s="1080"/>
      <c r="S24" s="1080"/>
      <c r="T24" s="1080"/>
      <c r="U24" s="1080"/>
      <c r="V24" s="1080"/>
      <c r="W24" s="1080"/>
      <c r="X24" s="1080"/>
      <c r="Y24" s="1080"/>
      <c r="Z24" s="1080"/>
      <c r="AA24" s="1080"/>
      <c r="AB24" s="366"/>
      <c r="AC24" s="135"/>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row>
    <row r="25" spans="1:65" ht="20" customHeight="1">
      <c r="B25" s="1078"/>
      <c r="C25" s="1079"/>
      <c r="D25" s="1080"/>
      <c r="E25" s="1080"/>
      <c r="F25" s="1080"/>
      <c r="G25" s="1080"/>
      <c r="H25" s="1080"/>
      <c r="I25" s="1080"/>
      <c r="J25" s="1080"/>
      <c r="K25" s="1080"/>
      <c r="L25" s="1080"/>
      <c r="M25" s="1080"/>
      <c r="N25" s="1080"/>
      <c r="O25" s="1080"/>
      <c r="P25" s="1080"/>
      <c r="Q25" s="1080"/>
      <c r="R25" s="1080"/>
      <c r="S25" s="1080"/>
      <c r="T25" s="1080"/>
      <c r="U25" s="1080"/>
      <c r="V25" s="1080"/>
      <c r="W25" s="1080"/>
      <c r="X25" s="1080"/>
      <c r="Y25" s="1080"/>
      <c r="Z25" s="1080"/>
      <c r="AA25" s="1080"/>
      <c r="AB25" s="366"/>
      <c r="AC25" s="135"/>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66"/>
    </row>
    <row r="26" spans="1:65" ht="6" customHeight="1" thickBot="1">
      <c r="B26" s="182"/>
      <c r="K26" s="366"/>
      <c r="O26" s="366"/>
      <c r="P26" s="366"/>
      <c r="Q26" s="366"/>
      <c r="T26" s="366"/>
      <c r="U26" s="366"/>
      <c r="V26" s="366"/>
      <c r="W26" s="366"/>
      <c r="X26" s="366"/>
      <c r="Y26" s="366"/>
      <c r="Z26" s="366"/>
      <c r="AA26" s="366"/>
      <c r="AB26" s="366"/>
      <c r="AC26" s="135"/>
      <c r="AD26" s="366"/>
      <c r="AE26" s="366"/>
      <c r="AF26" s="366"/>
      <c r="AG26" s="366"/>
      <c r="AH26" s="366"/>
      <c r="AI26" s="366"/>
      <c r="AJ26" s="366"/>
      <c r="AK26" s="366"/>
      <c r="AL26" s="366"/>
      <c r="AM26" s="366"/>
      <c r="AN26" s="366"/>
      <c r="AO26" s="366"/>
      <c r="AP26" s="366"/>
      <c r="AQ26" s="366"/>
      <c r="AR26" s="366"/>
      <c r="AS26" s="366"/>
      <c r="AT26" s="366"/>
      <c r="AU26" s="366"/>
      <c r="AV26" s="366"/>
      <c r="AW26" s="366"/>
      <c r="AX26" s="366"/>
      <c r="AY26" s="366"/>
      <c r="AZ26" s="366"/>
      <c r="BA26" s="366"/>
      <c r="BB26" s="366"/>
      <c r="BC26" s="366"/>
      <c r="BD26" s="366"/>
      <c r="BE26" s="366"/>
      <c r="BF26" s="366"/>
      <c r="BG26" s="366"/>
      <c r="BH26" s="366"/>
      <c r="BI26" s="366"/>
      <c r="BJ26" s="366"/>
      <c r="BK26" s="366"/>
      <c r="BL26" s="366"/>
      <c r="BM26" s="366"/>
    </row>
    <row r="27" spans="1:65" ht="18" customHeight="1">
      <c r="A27" s="366"/>
      <c r="B27" s="1081" t="s">
        <v>514</v>
      </c>
      <c r="C27" s="1082"/>
      <c r="D27" s="1082"/>
      <c r="E27" s="1082"/>
      <c r="F27" s="1082"/>
      <c r="G27" s="1082"/>
      <c r="H27" s="1082"/>
      <c r="I27" s="1082"/>
      <c r="J27" s="1082"/>
      <c r="K27" s="1082"/>
      <c r="L27" s="1082"/>
      <c r="M27" s="1082"/>
      <c r="N27" s="1082"/>
      <c r="O27" s="1082"/>
      <c r="P27" s="1082"/>
      <c r="Q27" s="1082"/>
      <c r="R27" s="1082"/>
      <c r="S27" s="1082"/>
      <c r="T27" s="1082"/>
      <c r="U27" s="1082"/>
      <c r="V27" s="1082"/>
      <c r="W27" s="1082"/>
      <c r="X27" s="1082"/>
      <c r="Y27" s="1082"/>
      <c r="Z27" s="1082"/>
      <c r="AA27" s="1083"/>
      <c r="AB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c r="BD27" s="366"/>
      <c r="BE27" s="366"/>
      <c r="BF27" s="366"/>
      <c r="BG27" s="366"/>
      <c r="BH27" s="366"/>
      <c r="BI27" s="366"/>
      <c r="BJ27" s="366"/>
      <c r="BK27" s="366"/>
      <c r="BL27" s="366"/>
      <c r="BM27" s="366"/>
    </row>
    <row r="28" spans="1:65" ht="18" customHeight="1" thickBot="1">
      <c r="A28" s="366"/>
      <c r="B28" s="1084"/>
      <c r="C28" s="1085"/>
      <c r="D28" s="1085"/>
      <c r="E28" s="1085"/>
      <c r="F28" s="1085"/>
      <c r="G28" s="1085"/>
      <c r="H28" s="1085"/>
      <c r="I28" s="1085"/>
      <c r="J28" s="1085"/>
      <c r="K28" s="1085"/>
      <c r="L28" s="1086"/>
      <c r="M28" s="1085"/>
      <c r="N28" s="1085"/>
      <c r="O28" s="1085"/>
      <c r="P28" s="1085"/>
      <c r="Q28" s="1085"/>
      <c r="R28" s="1085"/>
      <c r="S28" s="1085"/>
      <c r="T28" s="1085"/>
      <c r="U28" s="1085"/>
      <c r="V28" s="1085"/>
      <c r="W28" s="1085"/>
      <c r="X28" s="1085"/>
      <c r="Y28" s="1085"/>
      <c r="Z28" s="1085"/>
      <c r="AA28" s="1087"/>
      <c r="AB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366"/>
      <c r="BM28" s="366"/>
    </row>
    <row r="29" spans="1:65" s="434" customFormat="1" ht="25.5" customHeight="1" thickBot="1">
      <c r="A29" s="432"/>
      <c r="B29" s="446" t="s">
        <v>636</v>
      </c>
      <c r="C29" s="1098" t="s">
        <v>634</v>
      </c>
      <c r="D29" s="1098"/>
      <c r="E29" s="1098"/>
      <c r="F29" s="1098"/>
      <c r="G29" s="1098"/>
      <c r="H29" s="1098"/>
      <c r="I29" s="1098"/>
      <c r="J29" s="1098" t="s">
        <v>558</v>
      </c>
      <c r="K29" s="1099"/>
      <c r="L29" s="435"/>
      <c r="M29" s="437" t="s">
        <v>391</v>
      </c>
      <c r="N29" s="1100" t="s">
        <v>635</v>
      </c>
      <c r="O29" s="1100"/>
      <c r="P29" s="438" t="s">
        <v>636</v>
      </c>
      <c r="Q29" s="1063" t="s">
        <v>389</v>
      </c>
      <c r="R29" s="1063"/>
      <c r="S29" s="1063"/>
      <c r="T29" s="1063"/>
      <c r="U29" s="1063"/>
      <c r="V29" s="1063"/>
      <c r="W29" s="1096" t="s">
        <v>558</v>
      </c>
      <c r="X29" s="1096"/>
      <c r="Y29" s="441" t="s">
        <v>637</v>
      </c>
      <c r="Z29" s="1063" t="s">
        <v>576</v>
      </c>
      <c r="AA29" s="1064"/>
      <c r="AB29" s="432"/>
      <c r="AH29" s="432"/>
      <c r="AI29" s="432"/>
      <c r="AJ29" s="432"/>
      <c r="AK29" s="432"/>
      <c r="AL29" s="432"/>
      <c r="AM29" s="432"/>
      <c r="AN29" s="432"/>
      <c r="AO29" s="432"/>
      <c r="AP29" s="432"/>
      <c r="AQ29" s="432"/>
      <c r="AR29" s="432"/>
      <c r="AS29" s="432"/>
      <c r="AT29" s="432"/>
      <c r="AU29" s="432"/>
      <c r="AV29" s="432"/>
      <c r="AW29" s="432"/>
      <c r="AX29" s="432"/>
      <c r="AY29" s="432"/>
      <c r="AZ29" s="432"/>
      <c r="BA29" s="432"/>
      <c r="BB29" s="432"/>
      <c r="BC29" s="432"/>
      <c r="BD29" s="432"/>
      <c r="BE29" s="432"/>
      <c r="BF29" s="432"/>
      <c r="BG29" s="432"/>
      <c r="BH29" s="432"/>
      <c r="BI29" s="432"/>
      <c r="BJ29" s="432"/>
      <c r="BK29" s="432"/>
      <c r="BL29" s="432"/>
      <c r="BM29" s="432"/>
    </row>
    <row r="30" spans="1:65" s="434" customFormat="1" ht="20" customHeight="1" thickBot="1">
      <c r="A30" s="432"/>
      <c r="B30" s="445">
        <v>1</v>
      </c>
      <c r="C30" s="1067" t="s">
        <v>697</v>
      </c>
      <c r="D30" s="1067"/>
      <c r="E30" s="1067"/>
      <c r="F30" s="1067"/>
      <c r="G30" s="1067"/>
      <c r="H30" s="1067"/>
      <c r="I30" s="1067"/>
      <c r="J30" s="1104">
        <v>4230</v>
      </c>
      <c r="K30" s="1105"/>
      <c r="L30" s="436"/>
      <c r="M30" s="439">
        <v>44336</v>
      </c>
      <c r="N30" s="1101">
        <v>0.41666666666666669</v>
      </c>
      <c r="O30" s="1102"/>
      <c r="P30" s="440">
        <v>2</v>
      </c>
      <c r="Q30" s="1103" t="str">
        <f>IFERROR(VLOOKUP(P30,$B$30:$K$50,2,FALSE),"")</f>
        <v>カレーライス（炊いたご飯）</v>
      </c>
      <c r="R30" s="1103"/>
      <c r="S30" s="1103"/>
      <c r="T30" s="1103"/>
      <c r="U30" s="1103"/>
      <c r="V30" s="1103"/>
      <c r="W30" s="1097">
        <f>IFERROR(VLOOKUP(P30,$B$30:$K$50,9,FALSE),"")</f>
        <v>4230</v>
      </c>
      <c r="X30" s="1097"/>
      <c r="Y30" s="442">
        <v>5</v>
      </c>
      <c r="Z30" s="1065">
        <f>IFERROR(W30*Y30,"")</f>
        <v>21150</v>
      </c>
      <c r="AA30" s="1066"/>
      <c r="AB30" s="432"/>
      <c r="AH30" s="432"/>
      <c r="AI30" s="432"/>
      <c r="AJ30" s="432"/>
      <c r="AK30" s="432"/>
      <c r="AL30" s="432"/>
      <c r="AM30" s="432"/>
      <c r="AN30" s="432"/>
      <c r="AO30" s="432"/>
      <c r="AP30" s="432"/>
      <c r="AQ30" s="432"/>
      <c r="AR30" s="432"/>
      <c r="AS30" s="432"/>
      <c r="AT30" s="432"/>
      <c r="AU30" s="432"/>
      <c r="AV30" s="432"/>
      <c r="AW30" s="432"/>
      <c r="AX30" s="432"/>
      <c r="AY30" s="432"/>
      <c r="AZ30" s="432"/>
      <c r="BA30" s="432"/>
      <c r="BB30" s="432"/>
      <c r="BC30" s="432"/>
      <c r="BD30" s="432"/>
      <c r="BE30" s="432"/>
      <c r="BF30" s="432"/>
      <c r="BG30" s="432"/>
      <c r="BH30" s="432"/>
      <c r="BI30" s="432"/>
      <c r="BJ30" s="432"/>
      <c r="BK30" s="432"/>
      <c r="BL30" s="432"/>
      <c r="BM30" s="432"/>
    </row>
    <row r="31" spans="1:65" s="434" customFormat="1" ht="20" customHeight="1">
      <c r="A31" s="432"/>
      <c r="B31" s="443">
        <v>2</v>
      </c>
      <c r="C31" s="1073" t="s">
        <v>698</v>
      </c>
      <c r="D31" s="1073"/>
      <c r="E31" s="1073"/>
      <c r="F31" s="1073"/>
      <c r="G31" s="1073"/>
      <c r="H31" s="1073"/>
      <c r="I31" s="1073"/>
      <c r="J31" s="1091">
        <v>4230</v>
      </c>
      <c r="K31" s="1092"/>
      <c r="L31" s="436"/>
      <c r="M31" s="1088"/>
      <c r="N31" s="1107"/>
      <c r="O31" s="1108"/>
      <c r="P31" s="1106"/>
      <c r="Q31" s="1112" t="str">
        <f>IFERROR(VLOOKUP(P31,$B$30:$J$50,2,FALSE),"")</f>
        <v/>
      </c>
      <c r="R31" s="1112"/>
      <c r="S31" s="1112"/>
      <c r="T31" s="1112"/>
      <c r="U31" s="1112"/>
      <c r="V31" s="1112"/>
      <c r="W31" s="1111" t="str">
        <f>IFERROR(VLOOKUP(P31,$B$30:$K$50,9,FALSE),"")</f>
        <v/>
      </c>
      <c r="X31" s="1111"/>
      <c r="Y31" s="1089"/>
      <c r="Z31" s="1071" t="str">
        <f>IFERROR(W31*Y31,"")</f>
        <v/>
      </c>
      <c r="AA31" s="1072"/>
      <c r="AB31" s="432"/>
      <c r="AH31" s="432"/>
      <c r="AI31" s="432"/>
      <c r="AJ31" s="432"/>
      <c r="AK31" s="432"/>
      <c r="AL31" s="432"/>
      <c r="AM31" s="432"/>
      <c r="AN31" s="432"/>
      <c r="AO31" s="432"/>
      <c r="AP31" s="432"/>
      <c r="AQ31" s="432"/>
      <c r="AR31" s="432"/>
      <c r="AS31" s="432"/>
      <c r="AT31" s="432"/>
      <c r="AU31" s="432"/>
      <c r="AV31" s="432"/>
      <c r="AW31" s="432"/>
      <c r="AX31" s="432"/>
      <c r="AY31" s="432"/>
      <c r="AZ31" s="432"/>
      <c r="BA31" s="432"/>
      <c r="BB31" s="432"/>
      <c r="BC31" s="432"/>
      <c r="BD31" s="432"/>
      <c r="BE31" s="432"/>
      <c r="BF31" s="432"/>
      <c r="BG31" s="432"/>
      <c r="BH31" s="432"/>
      <c r="BI31" s="432"/>
      <c r="BJ31" s="432"/>
      <c r="BK31" s="432"/>
      <c r="BL31" s="432"/>
      <c r="BM31" s="432"/>
    </row>
    <row r="32" spans="1:65" s="434" customFormat="1" ht="20" customHeight="1">
      <c r="A32" s="432"/>
      <c r="B32" s="443">
        <v>3</v>
      </c>
      <c r="C32" s="1073" t="s">
        <v>513</v>
      </c>
      <c r="D32" s="1073"/>
      <c r="E32" s="1073"/>
      <c r="F32" s="1073"/>
      <c r="G32" s="1073"/>
      <c r="H32" s="1073"/>
      <c r="I32" s="1073"/>
      <c r="J32" s="1091">
        <v>4230</v>
      </c>
      <c r="K32" s="1092"/>
      <c r="L32" s="436"/>
      <c r="M32" s="1070"/>
      <c r="N32" s="1109"/>
      <c r="O32" s="1109"/>
      <c r="P32" s="1075"/>
      <c r="Q32" s="1110"/>
      <c r="R32" s="1110"/>
      <c r="S32" s="1110"/>
      <c r="T32" s="1110"/>
      <c r="U32" s="1110"/>
      <c r="V32" s="1110"/>
      <c r="W32" s="1074"/>
      <c r="X32" s="1074"/>
      <c r="Y32" s="1090"/>
      <c r="Z32" s="1068"/>
      <c r="AA32" s="1069"/>
      <c r="AB32" s="432"/>
      <c r="AH32" s="432"/>
      <c r="AI32" s="432"/>
      <c r="AJ32" s="432"/>
      <c r="AK32" s="432"/>
      <c r="AL32" s="432"/>
      <c r="AM32" s="432"/>
      <c r="AN32" s="432"/>
      <c r="AO32" s="432"/>
      <c r="AP32" s="432"/>
      <c r="AQ32" s="432"/>
      <c r="AR32" s="432"/>
      <c r="AS32" s="432"/>
      <c r="AT32" s="432"/>
      <c r="AU32" s="432"/>
      <c r="AV32" s="432"/>
      <c r="AW32" s="432"/>
      <c r="AX32" s="432"/>
      <c r="AY32" s="432"/>
      <c r="AZ32" s="432"/>
      <c r="BA32" s="432"/>
      <c r="BB32" s="432"/>
      <c r="BC32" s="432"/>
      <c r="BD32" s="432"/>
      <c r="BE32" s="432"/>
      <c r="BF32" s="432"/>
      <c r="BG32" s="432"/>
      <c r="BH32" s="432"/>
      <c r="BI32" s="432"/>
      <c r="BJ32" s="432"/>
      <c r="BK32" s="432"/>
      <c r="BL32" s="432"/>
      <c r="BM32" s="432"/>
    </row>
    <row r="33" spans="1:65" s="434" customFormat="1" ht="20" customHeight="1">
      <c r="A33" s="432"/>
      <c r="B33" s="443">
        <v>4</v>
      </c>
      <c r="C33" s="1073" t="s">
        <v>699</v>
      </c>
      <c r="D33" s="1073"/>
      <c r="E33" s="1073"/>
      <c r="F33" s="1073"/>
      <c r="G33" s="1073"/>
      <c r="H33" s="1073"/>
      <c r="I33" s="1073"/>
      <c r="J33" s="1091">
        <v>5190</v>
      </c>
      <c r="K33" s="1092"/>
      <c r="L33" s="436"/>
      <c r="M33" s="1070"/>
      <c r="N33" s="1109"/>
      <c r="O33" s="1109"/>
      <c r="P33" s="1075"/>
      <c r="Q33" s="1110" t="str">
        <f>IFERROR(VLOOKUP(P33,$B$30:$J$50,2,FALSE),"")</f>
        <v/>
      </c>
      <c r="R33" s="1110"/>
      <c r="S33" s="1110"/>
      <c r="T33" s="1110"/>
      <c r="U33" s="1110"/>
      <c r="V33" s="1110"/>
      <c r="W33" s="1074" t="str">
        <f>IFERROR(VLOOKUP(P33,$B$30:$K$50,9,FALSE),"")</f>
        <v/>
      </c>
      <c r="X33" s="1074"/>
      <c r="Y33" s="1090"/>
      <c r="Z33" s="1068" t="str">
        <f>IFERROR(W33*Y33,"")</f>
        <v/>
      </c>
      <c r="AA33" s="1069"/>
      <c r="AB33" s="432"/>
      <c r="AH33" s="432"/>
      <c r="AI33" s="432"/>
      <c r="AJ33" s="432"/>
      <c r="AK33" s="432"/>
      <c r="AL33" s="432"/>
      <c r="AM33" s="432"/>
      <c r="AN33" s="432"/>
      <c r="AO33" s="432"/>
      <c r="AP33" s="432"/>
      <c r="AQ33" s="432"/>
      <c r="AR33" s="432"/>
      <c r="AS33" s="432"/>
      <c r="AT33" s="432"/>
      <c r="AU33" s="432"/>
      <c r="AV33" s="432"/>
      <c r="AW33" s="432"/>
      <c r="AX33" s="432"/>
      <c r="AY33" s="432"/>
      <c r="AZ33" s="432"/>
      <c r="BA33" s="432"/>
      <c r="BB33" s="432"/>
      <c r="BC33" s="432"/>
      <c r="BD33" s="432"/>
      <c r="BE33" s="432"/>
      <c r="BF33" s="432"/>
      <c r="BG33" s="432"/>
      <c r="BH33" s="432"/>
      <c r="BI33" s="432"/>
      <c r="BJ33" s="432"/>
      <c r="BK33" s="432"/>
      <c r="BL33" s="432"/>
      <c r="BM33" s="432"/>
    </row>
    <row r="34" spans="1:65" s="434" customFormat="1" ht="20" customHeight="1">
      <c r="A34" s="432"/>
      <c r="B34" s="443">
        <v>5</v>
      </c>
      <c r="C34" s="1073" t="s">
        <v>700</v>
      </c>
      <c r="D34" s="1073"/>
      <c r="E34" s="1073"/>
      <c r="F34" s="1073"/>
      <c r="G34" s="1073"/>
      <c r="H34" s="1073"/>
      <c r="I34" s="1073"/>
      <c r="J34" s="1091">
        <v>5340</v>
      </c>
      <c r="K34" s="1092"/>
      <c r="L34" s="436"/>
      <c r="M34" s="1070"/>
      <c r="N34" s="1109"/>
      <c r="O34" s="1109"/>
      <c r="P34" s="1075"/>
      <c r="Q34" s="1110"/>
      <c r="R34" s="1110"/>
      <c r="S34" s="1110"/>
      <c r="T34" s="1110"/>
      <c r="U34" s="1110"/>
      <c r="V34" s="1110"/>
      <c r="W34" s="1074"/>
      <c r="X34" s="1074"/>
      <c r="Y34" s="1090"/>
      <c r="Z34" s="1068"/>
      <c r="AA34" s="1069"/>
      <c r="AB34" s="432"/>
      <c r="AH34" s="432"/>
      <c r="AI34" s="432"/>
      <c r="AJ34" s="432"/>
      <c r="AK34" s="432"/>
      <c r="AL34" s="432"/>
      <c r="AM34" s="432"/>
      <c r="AN34" s="432"/>
      <c r="AO34" s="432"/>
      <c r="AP34" s="432"/>
      <c r="AQ34" s="432"/>
      <c r="AR34" s="432"/>
      <c r="AS34" s="432"/>
      <c r="AT34" s="432"/>
      <c r="AU34" s="432"/>
      <c r="AV34" s="432"/>
      <c r="AW34" s="432"/>
      <c r="AX34" s="432"/>
      <c r="AY34" s="432"/>
      <c r="AZ34" s="432"/>
      <c r="BA34" s="432"/>
      <c r="BB34" s="432"/>
      <c r="BC34" s="432"/>
      <c r="BD34" s="432"/>
      <c r="BE34" s="432"/>
      <c r="BF34" s="432"/>
      <c r="BG34" s="432"/>
      <c r="BH34" s="432"/>
      <c r="BI34" s="432"/>
      <c r="BJ34" s="432"/>
      <c r="BK34" s="432"/>
      <c r="BL34" s="432"/>
      <c r="BM34" s="432"/>
    </row>
    <row r="35" spans="1:65" s="434" customFormat="1" ht="20" customHeight="1">
      <c r="A35" s="432"/>
      <c r="B35" s="443">
        <v>6</v>
      </c>
      <c r="C35" s="1073" t="s">
        <v>701</v>
      </c>
      <c r="D35" s="1073"/>
      <c r="E35" s="1073"/>
      <c r="F35" s="1073"/>
      <c r="G35" s="1073"/>
      <c r="H35" s="1073"/>
      <c r="I35" s="1073"/>
      <c r="J35" s="1091">
        <v>5040</v>
      </c>
      <c r="K35" s="1092"/>
      <c r="L35" s="436"/>
      <c r="M35" s="1070"/>
      <c r="N35" s="1109"/>
      <c r="O35" s="1109"/>
      <c r="P35" s="1075"/>
      <c r="Q35" s="1110" t="str">
        <f>IFERROR(VLOOKUP(P35,$B$30:$J$50,2,FALSE),"")</f>
        <v/>
      </c>
      <c r="R35" s="1110"/>
      <c r="S35" s="1110"/>
      <c r="T35" s="1110"/>
      <c r="U35" s="1110"/>
      <c r="V35" s="1110"/>
      <c r="W35" s="1074" t="str">
        <f>IFERROR(VLOOKUP(P35,$B$30:$K$50,9,FALSE),"")</f>
        <v/>
      </c>
      <c r="X35" s="1074"/>
      <c r="Y35" s="1090"/>
      <c r="Z35" s="1068" t="str">
        <f>IFERROR(W35*Y35,"")</f>
        <v/>
      </c>
      <c r="AA35" s="1069"/>
      <c r="AB35" s="432"/>
      <c r="AH35" s="432"/>
      <c r="AI35" s="432"/>
      <c r="AJ35" s="432"/>
      <c r="AK35" s="432"/>
      <c r="AL35" s="432"/>
      <c r="AM35" s="432"/>
      <c r="AN35" s="432"/>
      <c r="AO35" s="432"/>
      <c r="AP35" s="432"/>
      <c r="AQ35" s="432"/>
      <c r="AR35" s="432"/>
      <c r="AS35" s="432"/>
      <c r="AT35" s="432"/>
      <c r="AU35" s="432"/>
      <c r="AV35" s="432"/>
      <c r="AW35" s="432"/>
      <c r="AX35" s="432"/>
      <c r="AY35" s="432"/>
      <c r="AZ35" s="432"/>
      <c r="BA35" s="432"/>
      <c r="BB35" s="432"/>
      <c r="BC35" s="432"/>
      <c r="BD35" s="432"/>
      <c r="BE35" s="432"/>
      <c r="BF35" s="432"/>
      <c r="BG35" s="432"/>
      <c r="BH35" s="432"/>
      <c r="BI35" s="432"/>
      <c r="BJ35" s="432"/>
      <c r="BK35" s="432"/>
      <c r="BL35" s="432"/>
      <c r="BM35" s="432"/>
    </row>
    <row r="36" spans="1:65" s="434" customFormat="1" ht="20" customHeight="1">
      <c r="A36" s="432"/>
      <c r="B36" s="443">
        <v>7</v>
      </c>
      <c r="C36" s="1073" t="s">
        <v>702</v>
      </c>
      <c r="D36" s="1073"/>
      <c r="E36" s="1073"/>
      <c r="F36" s="1073"/>
      <c r="G36" s="1073"/>
      <c r="H36" s="1073"/>
      <c r="I36" s="1073"/>
      <c r="J36" s="1091">
        <v>5040</v>
      </c>
      <c r="K36" s="1092"/>
      <c r="L36" s="436"/>
      <c r="M36" s="1070"/>
      <c r="N36" s="1109"/>
      <c r="O36" s="1109"/>
      <c r="P36" s="1075"/>
      <c r="Q36" s="1110"/>
      <c r="R36" s="1110"/>
      <c r="S36" s="1110"/>
      <c r="T36" s="1110"/>
      <c r="U36" s="1110"/>
      <c r="V36" s="1110"/>
      <c r="W36" s="1074"/>
      <c r="X36" s="1074"/>
      <c r="Y36" s="1090"/>
      <c r="Z36" s="1068"/>
      <c r="AA36" s="1069"/>
      <c r="AB36" s="432"/>
      <c r="AH36" s="432"/>
      <c r="AI36" s="432"/>
      <c r="AJ36" s="432"/>
      <c r="AK36" s="432"/>
      <c r="AL36" s="432"/>
      <c r="AM36" s="432"/>
      <c r="AN36" s="432"/>
      <c r="AO36" s="432"/>
      <c r="AP36" s="432"/>
      <c r="AQ36" s="432"/>
      <c r="AR36" s="432"/>
      <c r="AS36" s="432"/>
      <c r="AT36" s="432"/>
      <c r="AU36" s="432"/>
      <c r="AV36" s="432"/>
      <c r="AW36" s="432"/>
      <c r="AX36" s="432"/>
      <c r="AY36" s="432"/>
      <c r="AZ36" s="432"/>
      <c r="BA36" s="432"/>
      <c r="BB36" s="432"/>
      <c r="BC36" s="432"/>
      <c r="BD36" s="432"/>
      <c r="BE36" s="432"/>
      <c r="BF36" s="432"/>
      <c r="BG36" s="432"/>
      <c r="BH36" s="432"/>
      <c r="BI36" s="432"/>
      <c r="BJ36" s="432"/>
      <c r="BK36" s="432"/>
      <c r="BL36" s="432"/>
      <c r="BM36" s="432"/>
    </row>
    <row r="37" spans="1:65" s="434" customFormat="1" ht="20" customHeight="1">
      <c r="A37" s="432"/>
      <c r="B37" s="443">
        <v>8</v>
      </c>
      <c r="C37" s="1073" t="s">
        <v>703</v>
      </c>
      <c r="D37" s="1073"/>
      <c r="E37" s="1073"/>
      <c r="F37" s="1073"/>
      <c r="G37" s="1073"/>
      <c r="H37" s="1073"/>
      <c r="I37" s="1073"/>
      <c r="J37" s="1091">
        <v>4560</v>
      </c>
      <c r="K37" s="1092"/>
      <c r="L37" s="436"/>
      <c r="M37" s="1070"/>
      <c r="N37" s="1109"/>
      <c r="O37" s="1109"/>
      <c r="P37" s="1075"/>
      <c r="Q37" s="1110" t="str">
        <f>IFERROR(VLOOKUP(P37,$B$30:$J$50,2,FALSE),"")</f>
        <v/>
      </c>
      <c r="R37" s="1110"/>
      <c r="S37" s="1110"/>
      <c r="T37" s="1110"/>
      <c r="U37" s="1110"/>
      <c r="V37" s="1110"/>
      <c r="W37" s="1074" t="str">
        <f>IFERROR(VLOOKUP(P37,$B$30:$K$50,9,FALSE),"")</f>
        <v/>
      </c>
      <c r="X37" s="1074"/>
      <c r="Y37" s="1090"/>
      <c r="Z37" s="1068" t="str">
        <f>IFERROR(W37*Y37,"")</f>
        <v/>
      </c>
      <c r="AA37" s="1069"/>
      <c r="AB37" s="432"/>
      <c r="AH37" s="432"/>
      <c r="AI37" s="432"/>
      <c r="AJ37" s="432"/>
      <c r="AK37" s="432"/>
      <c r="AL37" s="432"/>
      <c r="AM37" s="432"/>
      <c r="AN37" s="432"/>
      <c r="AO37" s="432"/>
      <c r="AP37" s="432"/>
      <c r="AQ37" s="432"/>
      <c r="AR37" s="432"/>
      <c r="AS37" s="432"/>
      <c r="AT37" s="432"/>
      <c r="AU37" s="432"/>
      <c r="AV37" s="432"/>
      <c r="AW37" s="432"/>
      <c r="AX37" s="432"/>
      <c r="AY37" s="432"/>
      <c r="AZ37" s="432"/>
      <c r="BA37" s="432"/>
      <c r="BB37" s="432"/>
      <c r="BC37" s="432"/>
      <c r="BD37" s="432"/>
      <c r="BE37" s="432"/>
      <c r="BF37" s="432"/>
      <c r="BG37" s="432"/>
      <c r="BH37" s="432"/>
      <c r="BI37" s="432"/>
      <c r="BJ37" s="432"/>
      <c r="BK37" s="432"/>
      <c r="BL37" s="432"/>
      <c r="BM37" s="432"/>
    </row>
    <row r="38" spans="1:65" s="434" customFormat="1" ht="20" customHeight="1">
      <c r="A38" s="432"/>
      <c r="B38" s="443">
        <v>9</v>
      </c>
      <c r="C38" s="1073" t="s">
        <v>704</v>
      </c>
      <c r="D38" s="1073"/>
      <c r="E38" s="1073"/>
      <c r="F38" s="1073"/>
      <c r="G38" s="1073"/>
      <c r="H38" s="1073"/>
      <c r="I38" s="1073"/>
      <c r="J38" s="1091">
        <v>4560</v>
      </c>
      <c r="K38" s="1092"/>
      <c r="L38" s="436"/>
      <c r="M38" s="1070"/>
      <c r="N38" s="1109"/>
      <c r="O38" s="1109"/>
      <c r="P38" s="1075"/>
      <c r="Q38" s="1110"/>
      <c r="R38" s="1110"/>
      <c r="S38" s="1110"/>
      <c r="T38" s="1110"/>
      <c r="U38" s="1110"/>
      <c r="V38" s="1110"/>
      <c r="W38" s="1074"/>
      <c r="X38" s="1074"/>
      <c r="Y38" s="1090"/>
      <c r="Z38" s="1068"/>
      <c r="AA38" s="1069"/>
      <c r="AB38" s="432"/>
      <c r="AH38" s="432"/>
      <c r="AI38" s="432"/>
      <c r="AJ38" s="432"/>
      <c r="AK38" s="432"/>
      <c r="AL38" s="432"/>
      <c r="AM38" s="432"/>
      <c r="AN38" s="432"/>
      <c r="AO38" s="432"/>
      <c r="AP38" s="432"/>
      <c r="AQ38" s="432"/>
      <c r="AR38" s="432"/>
      <c r="AS38" s="432"/>
      <c r="AT38" s="432"/>
      <c r="AU38" s="432"/>
      <c r="AV38" s="432"/>
      <c r="AW38" s="432"/>
      <c r="AX38" s="432"/>
      <c r="AY38" s="432"/>
      <c r="AZ38" s="432"/>
      <c r="BA38" s="432"/>
      <c r="BB38" s="432"/>
      <c r="BC38" s="432"/>
      <c r="BD38" s="432"/>
      <c r="BE38" s="432"/>
      <c r="BF38" s="432"/>
      <c r="BG38" s="432"/>
      <c r="BH38" s="432"/>
      <c r="BI38" s="432"/>
      <c r="BJ38" s="432"/>
      <c r="BK38" s="432"/>
      <c r="BL38" s="432"/>
      <c r="BM38" s="432"/>
    </row>
    <row r="39" spans="1:65" s="434" customFormat="1" ht="20" customHeight="1">
      <c r="A39" s="432"/>
      <c r="B39" s="443">
        <v>10</v>
      </c>
      <c r="C39" s="1073" t="s">
        <v>705</v>
      </c>
      <c r="D39" s="1073"/>
      <c r="E39" s="1073"/>
      <c r="F39" s="1073"/>
      <c r="G39" s="1073"/>
      <c r="H39" s="1073"/>
      <c r="I39" s="1073"/>
      <c r="J39" s="1091">
        <v>4440</v>
      </c>
      <c r="K39" s="1092"/>
      <c r="L39" s="436"/>
      <c r="M39" s="1070"/>
      <c r="N39" s="1109"/>
      <c r="O39" s="1109"/>
      <c r="P39" s="1075"/>
      <c r="Q39" s="1110" t="str">
        <f>IFERROR(VLOOKUP(P39,$B$30:$J$50,2,FALSE),"")</f>
        <v/>
      </c>
      <c r="R39" s="1110"/>
      <c r="S39" s="1110"/>
      <c r="T39" s="1110"/>
      <c r="U39" s="1110"/>
      <c r="V39" s="1110"/>
      <c r="W39" s="1074" t="str">
        <f>IFERROR(VLOOKUP(P39,$B$30:$K$50,9,FALSE),"")</f>
        <v/>
      </c>
      <c r="X39" s="1074"/>
      <c r="Y39" s="1090"/>
      <c r="Z39" s="1068" t="str">
        <f>IFERROR(W39*Y39,"")</f>
        <v/>
      </c>
      <c r="AA39" s="1069"/>
      <c r="AB39" s="432"/>
      <c r="AH39" s="432"/>
      <c r="AI39" s="432"/>
      <c r="AJ39" s="432"/>
      <c r="AK39" s="432"/>
      <c r="AL39" s="432"/>
      <c r="AM39" s="432"/>
      <c r="AN39" s="432"/>
      <c r="AO39" s="432"/>
      <c r="AP39" s="432"/>
      <c r="AQ39" s="432"/>
      <c r="AR39" s="432"/>
      <c r="AS39" s="432"/>
      <c r="AT39" s="432"/>
      <c r="AU39" s="432"/>
      <c r="AV39" s="432"/>
      <c r="AW39" s="432"/>
      <c r="AX39" s="432"/>
      <c r="AY39" s="432"/>
      <c r="AZ39" s="432"/>
      <c r="BA39" s="432"/>
      <c r="BB39" s="432"/>
      <c r="BC39" s="432"/>
      <c r="BD39" s="432"/>
      <c r="BE39" s="432"/>
      <c r="BF39" s="432"/>
      <c r="BG39" s="432"/>
      <c r="BH39" s="432"/>
      <c r="BI39" s="432"/>
      <c r="BJ39" s="432"/>
      <c r="BK39" s="432"/>
      <c r="BL39" s="432"/>
      <c r="BM39" s="432"/>
    </row>
    <row r="40" spans="1:65" s="434" customFormat="1" ht="20" customHeight="1">
      <c r="A40" s="432"/>
      <c r="B40" s="443">
        <v>11</v>
      </c>
      <c r="C40" s="1073" t="s">
        <v>706</v>
      </c>
      <c r="D40" s="1073"/>
      <c r="E40" s="1073"/>
      <c r="F40" s="1073"/>
      <c r="G40" s="1073"/>
      <c r="H40" s="1073"/>
      <c r="I40" s="1073"/>
      <c r="J40" s="1091">
        <v>4440</v>
      </c>
      <c r="K40" s="1092"/>
      <c r="L40" s="436"/>
      <c r="M40" s="1070"/>
      <c r="N40" s="1109"/>
      <c r="O40" s="1109"/>
      <c r="P40" s="1075"/>
      <c r="Q40" s="1110"/>
      <c r="R40" s="1110"/>
      <c r="S40" s="1110"/>
      <c r="T40" s="1110"/>
      <c r="U40" s="1110"/>
      <c r="V40" s="1110"/>
      <c r="W40" s="1074"/>
      <c r="X40" s="1074"/>
      <c r="Y40" s="1090"/>
      <c r="Z40" s="1068"/>
      <c r="AA40" s="1069"/>
      <c r="AB40" s="432"/>
      <c r="AH40" s="432"/>
      <c r="AI40" s="432"/>
      <c r="AJ40" s="432"/>
      <c r="AK40" s="432"/>
      <c r="AL40" s="432"/>
      <c r="AM40" s="432"/>
      <c r="AN40" s="432"/>
      <c r="AO40" s="432"/>
      <c r="AP40" s="432"/>
      <c r="AQ40" s="432"/>
      <c r="AR40" s="432"/>
      <c r="AS40" s="432"/>
      <c r="AT40" s="432"/>
      <c r="AU40" s="432"/>
      <c r="AV40" s="432"/>
      <c r="AW40" s="432"/>
      <c r="AX40" s="432"/>
      <c r="AY40" s="432"/>
      <c r="AZ40" s="432"/>
      <c r="BA40" s="432"/>
      <c r="BB40" s="432"/>
      <c r="BC40" s="432"/>
      <c r="BD40" s="432"/>
      <c r="BE40" s="432"/>
      <c r="BF40" s="432"/>
      <c r="BG40" s="432"/>
      <c r="BH40" s="432"/>
      <c r="BI40" s="432"/>
      <c r="BJ40" s="432"/>
      <c r="BK40" s="432"/>
      <c r="BL40" s="432"/>
      <c r="BM40" s="432"/>
    </row>
    <row r="41" spans="1:65" s="434" customFormat="1" ht="20" customHeight="1">
      <c r="A41" s="432"/>
      <c r="B41" s="443">
        <v>12</v>
      </c>
      <c r="C41" s="1073" t="s">
        <v>707</v>
      </c>
      <c r="D41" s="1073"/>
      <c r="E41" s="1073"/>
      <c r="F41" s="1073"/>
      <c r="G41" s="1073"/>
      <c r="H41" s="1073"/>
      <c r="I41" s="1073"/>
      <c r="J41" s="1091">
        <v>1950</v>
      </c>
      <c r="K41" s="1092"/>
      <c r="L41" s="436"/>
      <c r="M41" s="1070"/>
      <c r="N41" s="1109"/>
      <c r="O41" s="1109"/>
      <c r="P41" s="1075"/>
      <c r="Q41" s="1110" t="str">
        <f>IFERROR(VLOOKUP(P41,$B$30:$J$50,2,FALSE),"")</f>
        <v/>
      </c>
      <c r="R41" s="1110"/>
      <c r="S41" s="1110"/>
      <c r="T41" s="1110"/>
      <c r="U41" s="1110"/>
      <c r="V41" s="1110"/>
      <c r="W41" s="1074" t="str">
        <f>IFERROR(VLOOKUP(P41,$B$30:$K$50,9,FALSE),"")</f>
        <v/>
      </c>
      <c r="X41" s="1074"/>
      <c r="Y41" s="1090"/>
      <c r="Z41" s="1068" t="str">
        <f>IFERROR(W41*Y41,"")</f>
        <v/>
      </c>
      <c r="AA41" s="1069"/>
      <c r="AB41" s="432"/>
      <c r="AH41" s="432"/>
      <c r="AI41" s="432"/>
      <c r="AJ41" s="432"/>
      <c r="AK41" s="432"/>
      <c r="AL41" s="432"/>
      <c r="AM41" s="432"/>
      <c r="AN41" s="432"/>
      <c r="AO41" s="432"/>
      <c r="AP41" s="432"/>
      <c r="AQ41" s="432"/>
      <c r="AR41" s="432"/>
      <c r="AS41" s="432"/>
      <c r="AT41" s="432"/>
      <c r="AU41" s="432"/>
      <c r="AV41" s="432"/>
      <c r="AW41" s="432"/>
      <c r="AX41" s="432"/>
      <c r="AY41" s="432"/>
      <c r="AZ41" s="432"/>
      <c r="BA41" s="432"/>
      <c r="BB41" s="432"/>
      <c r="BC41" s="432"/>
      <c r="BD41" s="432"/>
      <c r="BE41" s="432"/>
      <c r="BF41" s="432"/>
      <c r="BG41" s="432"/>
      <c r="BH41" s="432"/>
      <c r="BI41" s="432"/>
      <c r="BJ41" s="432"/>
      <c r="BK41" s="432"/>
      <c r="BL41" s="432"/>
      <c r="BM41" s="432"/>
    </row>
    <row r="42" spans="1:65" s="434" customFormat="1" ht="20" customHeight="1">
      <c r="A42" s="432"/>
      <c r="B42" s="443">
        <v>13</v>
      </c>
      <c r="C42" s="1073" t="s">
        <v>708</v>
      </c>
      <c r="D42" s="1073"/>
      <c r="E42" s="1073"/>
      <c r="F42" s="1073"/>
      <c r="G42" s="1073"/>
      <c r="H42" s="1073"/>
      <c r="I42" s="1073"/>
      <c r="J42" s="1091">
        <v>2550</v>
      </c>
      <c r="K42" s="1092"/>
      <c r="L42" s="436"/>
      <c r="M42" s="1070"/>
      <c r="N42" s="1109"/>
      <c r="O42" s="1109"/>
      <c r="P42" s="1075"/>
      <c r="Q42" s="1110"/>
      <c r="R42" s="1110"/>
      <c r="S42" s="1110"/>
      <c r="T42" s="1110"/>
      <c r="U42" s="1110"/>
      <c r="V42" s="1110"/>
      <c r="W42" s="1074"/>
      <c r="X42" s="1074"/>
      <c r="Y42" s="1090"/>
      <c r="Z42" s="1068"/>
      <c r="AA42" s="1069"/>
      <c r="AB42" s="432"/>
      <c r="AH42" s="432"/>
      <c r="AI42" s="432"/>
      <c r="AJ42" s="432"/>
      <c r="AK42" s="432"/>
      <c r="AL42" s="432"/>
      <c r="AM42" s="432"/>
      <c r="AN42" s="432"/>
      <c r="AO42" s="432"/>
      <c r="AP42" s="432"/>
      <c r="AQ42" s="432"/>
      <c r="AR42" s="432"/>
      <c r="AS42" s="432"/>
      <c r="AT42" s="432"/>
      <c r="AU42" s="432"/>
      <c r="AV42" s="432"/>
      <c r="AW42" s="432"/>
      <c r="AX42" s="432"/>
      <c r="AY42" s="432"/>
      <c r="AZ42" s="432"/>
      <c r="BA42" s="432"/>
      <c r="BB42" s="432"/>
      <c r="BC42" s="432"/>
      <c r="BD42" s="432"/>
      <c r="BE42" s="432"/>
      <c r="BF42" s="432"/>
      <c r="BG42" s="432"/>
      <c r="BH42" s="432"/>
      <c r="BI42" s="432"/>
      <c r="BJ42" s="432"/>
      <c r="BK42" s="432"/>
      <c r="BL42" s="432"/>
      <c r="BM42" s="432"/>
    </row>
    <row r="43" spans="1:65" s="434" customFormat="1" ht="20" customHeight="1">
      <c r="A43" s="432"/>
      <c r="B43" s="443">
        <v>14</v>
      </c>
      <c r="C43" s="1073" t="s">
        <v>709</v>
      </c>
      <c r="D43" s="1073"/>
      <c r="E43" s="1073"/>
      <c r="F43" s="1073"/>
      <c r="G43" s="1073"/>
      <c r="H43" s="1073"/>
      <c r="I43" s="1073"/>
      <c r="J43" s="1091">
        <v>2850</v>
      </c>
      <c r="K43" s="1092"/>
      <c r="L43" s="436"/>
      <c r="M43" s="1070"/>
      <c r="N43" s="1109"/>
      <c r="O43" s="1109"/>
      <c r="P43" s="1075"/>
      <c r="Q43" s="1110" t="str">
        <f t="shared" ref="Q43" si="0">IFERROR(VLOOKUP(P43,$B$30:$J$50,2,FALSE),"")</f>
        <v/>
      </c>
      <c r="R43" s="1110"/>
      <c r="S43" s="1110"/>
      <c r="T43" s="1110"/>
      <c r="U43" s="1110"/>
      <c r="V43" s="1110"/>
      <c r="W43" s="1074" t="str">
        <f t="shared" ref="W43" si="1">IFERROR(VLOOKUP(P43,$B$30:$K$50,9,FALSE),"")</f>
        <v/>
      </c>
      <c r="X43" s="1074"/>
      <c r="Y43" s="1090"/>
      <c r="Z43" s="1068" t="str">
        <f t="shared" ref="Z43" si="2">IFERROR(W43*Y43,"")</f>
        <v/>
      </c>
      <c r="AA43" s="1069"/>
      <c r="AB43" s="432"/>
      <c r="AH43" s="432"/>
      <c r="AI43" s="432"/>
      <c r="AJ43" s="432"/>
      <c r="AK43" s="432"/>
      <c r="AL43" s="432"/>
      <c r="AM43" s="432"/>
      <c r="AN43" s="432"/>
      <c r="AO43" s="432"/>
      <c r="AP43" s="432"/>
      <c r="AQ43" s="432"/>
      <c r="AR43" s="432"/>
      <c r="AS43" s="432"/>
      <c r="AT43" s="432"/>
      <c r="AU43" s="432"/>
      <c r="AV43" s="432"/>
      <c r="AW43" s="432"/>
      <c r="AX43" s="432"/>
      <c r="AY43" s="432"/>
      <c r="AZ43" s="432"/>
      <c r="BA43" s="432"/>
      <c r="BB43" s="432"/>
      <c r="BC43" s="432"/>
      <c r="BD43" s="432"/>
      <c r="BE43" s="432"/>
      <c r="BF43" s="432"/>
      <c r="BG43" s="432"/>
      <c r="BH43" s="432"/>
      <c r="BI43" s="432"/>
      <c r="BJ43" s="432"/>
      <c r="BK43" s="432"/>
      <c r="BL43" s="432"/>
      <c r="BM43" s="432"/>
    </row>
    <row r="44" spans="1:65" s="434" customFormat="1" ht="20" customHeight="1">
      <c r="A44" s="432"/>
      <c r="B44" s="443">
        <v>15</v>
      </c>
      <c r="C44" s="1073" t="s">
        <v>710</v>
      </c>
      <c r="D44" s="1073"/>
      <c r="E44" s="1073"/>
      <c r="F44" s="1073"/>
      <c r="G44" s="1073"/>
      <c r="H44" s="1073"/>
      <c r="I44" s="1073"/>
      <c r="J44" s="1091">
        <v>150</v>
      </c>
      <c r="K44" s="1092"/>
      <c r="L44" s="436"/>
      <c r="M44" s="1070"/>
      <c r="N44" s="1109"/>
      <c r="O44" s="1109"/>
      <c r="P44" s="1075"/>
      <c r="Q44" s="1110"/>
      <c r="R44" s="1110"/>
      <c r="S44" s="1110"/>
      <c r="T44" s="1110"/>
      <c r="U44" s="1110"/>
      <c r="V44" s="1110"/>
      <c r="W44" s="1074"/>
      <c r="X44" s="1074"/>
      <c r="Y44" s="1090"/>
      <c r="Z44" s="1068"/>
      <c r="AA44" s="1069"/>
      <c r="AB44" s="432"/>
      <c r="AH44" s="432"/>
      <c r="AI44" s="432"/>
      <c r="AJ44" s="432"/>
      <c r="AK44" s="432"/>
      <c r="AL44" s="432"/>
      <c r="AM44" s="432"/>
      <c r="AN44" s="432"/>
      <c r="AO44" s="432"/>
      <c r="AP44" s="432"/>
      <c r="AQ44" s="432"/>
      <c r="AR44" s="432"/>
      <c r="AS44" s="432"/>
      <c r="AT44" s="432"/>
      <c r="AU44" s="432"/>
      <c r="AV44" s="432"/>
      <c r="AW44" s="432"/>
      <c r="AX44" s="432"/>
      <c r="AY44" s="432"/>
      <c r="AZ44" s="432"/>
      <c r="BA44" s="432"/>
      <c r="BB44" s="432"/>
      <c r="BC44" s="432"/>
      <c r="BD44" s="432"/>
      <c r="BE44" s="432"/>
      <c r="BF44" s="432"/>
      <c r="BG44" s="432"/>
      <c r="BH44" s="432"/>
      <c r="BI44" s="432"/>
      <c r="BJ44" s="432"/>
      <c r="BK44" s="432"/>
      <c r="BL44" s="432"/>
      <c r="BM44" s="432"/>
    </row>
    <row r="45" spans="1:65" s="434" customFormat="1" ht="20" customHeight="1">
      <c r="A45" s="432"/>
      <c r="B45" s="443">
        <v>16</v>
      </c>
      <c r="C45" s="1073" t="s">
        <v>714</v>
      </c>
      <c r="D45" s="1073"/>
      <c r="E45" s="1073"/>
      <c r="F45" s="1073"/>
      <c r="G45" s="1073"/>
      <c r="H45" s="1073"/>
      <c r="I45" s="1073"/>
      <c r="J45" s="1091">
        <v>3060</v>
      </c>
      <c r="K45" s="1092"/>
      <c r="L45" s="433"/>
      <c r="M45" s="1070"/>
      <c r="N45" s="1109"/>
      <c r="O45" s="1109"/>
      <c r="P45" s="1075"/>
      <c r="Q45" s="1110" t="str">
        <f t="shared" ref="Q45" si="3">IFERROR(VLOOKUP(P45,$B$30:$J$50,2,FALSE),"")</f>
        <v/>
      </c>
      <c r="R45" s="1110"/>
      <c r="S45" s="1110"/>
      <c r="T45" s="1110"/>
      <c r="U45" s="1110"/>
      <c r="V45" s="1110"/>
      <c r="W45" s="1074" t="str">
        <f t="shared" ref="W45" si="4">IFERROR(VLOOKUP(P45,$B$30:$K$50,9,FALSE),"")</f>
        <v/>
      </c>
      <c r="X45" s="1074"/>
      <c r="Y45" s="1090"/>
      <c r="Z45" s="1068" t="str">
        <f t="shared" ref="Z45" si="5">IFERROR(W45*Y45,"")</f>
        <v/>
      </c>
      <c r="AA45" s="1069"/>
      <c r="AB45" s="432"/>
      <c r="AH45" s="432"/>
      <c r="AI45" s="432"/>
      <c r="AJ45" s="432"/>
      <c r="AK45" s="432"/>
      <c r="AL45" s="432"/>
      <c r="AM45" s="432"/>
      <c r="AN45" s="432"/>
      <c r="AO45" s="432"/>
      <c r="AP45" s="432"/>
      <c r="AQ45" s="432"/>
      <c r="AR45" s="432"/>
      <c r="AS45" s="432"/>
      <c r="AT45" s="432"/>
      <c r="AU45" s="432"/>
      <c r="AV45" s="432"/>
      <c r="AW45" s="432"/>
      <c r="AX45" s="432"/>
      <c r="AY45" s="432"/>
      <c r="AZ45" s="432"/>
      <c r="BA45" s="432"/>
      <c r="BB45" s="432"/>
      <c r="BC45" s="432"/>
      <c r="BD45" s="432"/>
      <c r="BE45" s="432"/>
      <c r="BF45" s="432"/>
      <c r="BG45" s="432"/>
      <c r="BH45" s="432"/>
      <c r="BI45" s="432"/>
      <c r="BJ45" s="432"/>
      <c r="BK45" s="432"/>
      <c r="BL45" s="432"/>
      <c r="BM45" s="432"/>
    </row>
    <row r="46" spans="1:65" s="434" customFormat="1" ht="20" customHeight="1">
      <c r="A46" s="432"/>
      <c r="B46" s="443">
        <v>17</v>
      </c>
      <c r="C46" s="1073" t="s">
        <v>711</v>
      </c>
      <c r="D46" s="1073"/>
      <c r="E46" s="1073"/>
      <c r="F46" s="1073"/>
      <c r="G46" s="1073"/>
      <c r="H46" s="1073"/>
      <c r="I46" s="1073"/>
      <c r="J46" s="1091">
        <v>3360</v>
      </c>
      <c r="K46" s="1092"/>
      <c r="L46" s="433"/>
      <c r="M46" s="1070"/>
      <c r="N46" s="1109"/>
      <c r="O46" s="1109"/>
      <c r="P46" s="1075"/>
      <c r="Q46" s="1110"/>
      <c r="R46" s="1110"/>
      <c r="S46" s="1110"/>
      <c r="T46" s="1110"/>
      <c r="U46" s="1110"/>
      <c r="V46" s="1110"/>
      <c r="W46" s="1074"/>
      <c r="X46" s="1074"/>
      <c r="Y46" s="1090"/>
      <c r="Z46" s="1068"/>
      <c r="AA46" s="1069"/>
      <c r="AB46" s="432"/>
      <c r="AH46" s="432"/>
      <c r="AI46" s="432"/>
      <c r="AJ46" s="432"/>
      <c r="AK46" s="432"/>
      <c r="AL46" s="432"/>
      <c r="AM46" s="432"/>
      <c r="AN46" s="432"/>
      <c r="AO46" s="432"/>
      <c r="AP46" s="432"/>
      <c r="AQ46" s="432"/>
      <c r="AR46" s="432"/>
      <c r="AS46" s="432"/>
      <c r="AT46" s="432"/>
      <c r="AU46" s="432"/>
      <c r="AV46" s="432"/>
      <c r="AW46" s="432"/>
      <c r="AX46" s="432"/>
      <c r="AY46" s="432"/>
      <c r="AZ46" s="432"/>
      <c r="BA46" s="432"/>
      <c r="BB46" s="432"/>
      <c r="BC46" s="432"/>
      <c r="BD46" s="432"/>
      <c r="BE46" s="432"/>
      <c r="BF46" s="432"/>
      <c r="BG46" s="432"/>
      <c r="BH46" s="432"/>
      <c r="BI46" s="432"/>
      <c r="BJ46" s="432"/>
      <c r="BK46" s="432"/>
      <c r="BL46" s="432"/>
      <c r="BM46" s="432"/>
    </row>
    <row r="47" spans="1:65" s="434" customFormat="1" ht="20" customHeight="1">
      <c r="A47" s="432"/>
      <c r="B47" s="443">
        <v>18</v>
      </c>
      <c r="C47" s="1073" t="s">
        <v>712</v>
      </c>
      <c r="D47" s="1073"/>
      <c r="E47" s="1073"/>
      <c r="F47" s="1073"/>
      <c r="G47" s="1073"/>
      <c r="H47" s="1073"/>
      <c r="I47" s="1073"/>
      <c r="J47" s="1091">
        <v>3240</v>
      </c>
      <c r="K47" s="1092"/>
      <c r="L47" s="433"/>
      <c r="M47" s="1070"/>
      <c r="N47" s="1109"/>
      <c r="O47" s="1109"/>
      <c r="P47" s="1075"/>
      <c r="Q47" s="1110" t="str">
        <f t="shared" ref="Q47" si="6">IFERROR(VLOOKUP(P47,$B$30:$J$50,2,FALSE),"")</f>
        <v/>
      </c>
      <c r="R47" s="1110"/>
      <c r="S47" s="1110"/>
      <c r="T47" s="1110"/>
      <c r="U47" s="1110"/>
      <c r="V47" s="1110"/>
      <c r="W47" s="1074" t="str">
        <f t="shared" ref="W47" si="7">IFERROR(VLOOKUP(P47,$B$30:$K$50,9,FALSE),"")</f>
        <v/>
      </c>
      <c r="X47" s="1074"/>
      <c r="Y47" s="1090"/>
      <c r="Z47" s="1068" t="str">
        <f t="shared" ref="Z47" si="8">IFERROR(W47*Y47,"")</f>
        <v/>
      </c>
      <c r="AA47" s="1069"/>
      <c r="AB47" s="432"/>
      <c r="AH47" s="432"/>
      <c r="AI47" s="432"/>
      <c r="AJ47" s="432"/>
      <c r="AK47" s="432"/>
      <c r="AL47" s="432"/>
      <c r="AM47" s="432"/>
      <c r="AN47" s="432"/>
      <c r="AO47" s="432"/>
      <c r="AP47" s="432"/>
      <c r="AQ47" s="432"/>
      <c r="AR47" s="432"/>
      <c r="AS47" s="432"/>
      <c r="AT47" s="432"/>
      <c r="AU47" s="432"/>
      <c r="AV47" s="432"/>
      <c r="AW47" s="432"/>
      <c r="AX47" s="432"/>
      <c r="AY47" s="432"/>
      <c r="AZ47" s="432"/>
      <c r="BA47" s="432"/>
      <c r="BB47" s="432"/>
      <c r="BC47" s="432"/>
      <c r="BD47" s="432"/>
      <c r="BE47" s="432"/>
      <c r="BF47" s="432"/>
      <c r="BG47" s="432"/>
      <c r="BH47" s="432"/>
      <c r="BI47" s="432"/>
      <c r="BJ47" s="432"/>
      <c r="BK47" s="432"/>
      <c r="BL47" s="432"/>
      <c r="BM47" s="432"/>
    </row>
    <row r="48" spans="1:65" s="434" customFormat="1" ht="20" customHeight="1" thickBot="1">
      <c r="A48" s="432"/>
      <c r="B48" s="443">
        <v>19</v>
      </c>
      <c r="C48" s="1073" t="s">
        <v>713</v>
      </c>
      <c r="D48" s="1073"/>
      <c r="E48" s="1073"/>
      <c r="F48" s="1073"/>
      <c r="G48" s="1073"/>
      <c r="H48" s="1073"/>
      <c r="I48" s="1073"/>
      <c r="J48" s="1091">
        <v>590</v>
      </c>
      <c r="K48" s="1092"/>
      <c r="L48" s="433"/>
      <c r="M48" s="1113"/>
      <c r="N48" s="1114"/>
      <c r="O48" s="1114"/>
      <c r="P48" s="1115"/>
      <c r="Q48" s="1116"/>
      <c r="R48" s="1116"/>
      <c r="S48" s="1116"/>
      <c r="T48" s="1116"/>
      <c r="U48" s="1116"/>
      <c r="V48" s="1116"/>
      <c r="W48" s="1117"/>
      <c r="X48" s="1117"/>
      <c r="Y48" s="1118"/>
      <c r="Z48" s="1119"/>
      <c r="AA48" s="1120"/>
      <c r="AB48" s="432"/>
      <c r="AH48" s="432"/>
      <c r="AI48" s="432"/>
      <c r="AJ48" s="432"/>
      <c r="AK48" s="432"/>
      <c r="AL48" s="432"/>
      <c r="AM48" s="432"/>
      <c r="AN48" s="432"/>
      <c r="AO48" s="432"/>
      <c r="AP48" s="432"/>
      <c r="AQ48" s="432"/>
      <c r="AR48" s="432"/>
      <c r="AS48" s="432"/>
      <c r="AT48" s="432"/>
      <c r="AU48" s="432"/>
      <c r="AV48" s="432"/>
      <c r="AW48" s="432"/>
      <c r="AX48" s="432"/>
      <c r="AY48" s="432"/>
      <c r="AZ48" s="432"/>
      <c r="BA48" s="432"/>
      <c r="BB48" s="432"/>
      <c r="BC48" s="432"/>
      <c r="BD48" s="432"/>
      <c r="BE48" s="432"/>
      <c r="BF48" s="432"/>
      <c r="BG48" s="432"/>
      <c r="BH48" s="432"/>
      <c r="BI48" s="432"/>
      <c r="BJ48" s="432"/>
      <c r="BK48" s="432"/>
      <c r="BL48" s="432"/>
      <c r="BM48" s="432"/>
    </row>
    <row r="49" spans="1:65" s="434" customFormat="1" ht="20" customHeight="1" thickBot="1">
      <c r="A49" s="432"/>
      <c r="B49" s="444">
        <v>20</v>
      </c>
      <c r="C49" s="1093" t="s">
        <v>726</v>
      </c>
      <c r="D49" s="1093"/>
      <c r="E49" s="1093"/>
      <c r="F49" s="1093"/>
      <c r="G49" s="1093"/>
      <c r="H49" s="1093"/>
      <c r="I49" s="1093"/>
      <c r="J49" s="1094">
        <v>510</v>
      </c>
      <c r="K49" s="1095"/>
      <c r="L49" s="433"/>
      <c r="M49" s="433"/>
      <c r="N49" s="433"/>
      <c r="O49" s="433"/>
      <c r="P49" s="433"/>
      <c r="Q49" s="433"/>
      <c r="R49" s="433"/>
      <c r="S49" s="433"/>
      <c r="T49" s="433"/>
      <c r="U49" s="433"/>
      <c r="V49" s="433"/>
      <c r="W49" s="433"/>
      <c r="X49" s="433"/>
      <c r="Y49" s="433"/>
      <c r="Z49" s="433"/>
      <c r="AA49" s="433"/>
      <c r="AB49" s="432"/>
      <c r="AH49" s="432"/>
      <c r="AI49" s="432"/>
      <c r="AJ49" s="432"/>
      <c r="AK49" s="432"/>
      <c r="AL49" s="432"/>
      <c r="AM49" s="432"/>
      <c r="AN49" s="432"/>
      <c r="AO49" s="432"/>
      <c r="AP49" s="432"/>
      <c r="AQ49" s="432"/>
      <c r="AR49" s="432"/>
      <c r="AS49" s="432"/>
      <c r="AT49" s="432"/>
      <c r="AU49" s="432"/>
      <c r="AV49" s="432"/>
      <c r="AW49" s="432"/>
      <c r="AX49" s="432"/>
      <c r="AY49" s="432"/>
      <c r="AZ49" s="432"/>
      <c r="BA49" s="432"/>
      <c r="BB49" s="432"/>
      <c r="BC49" s="432"/>
      <c r="BD49" s="432"/>
      <c r="BE49" s="432"/>
      <c r="BF49" s="432"/>
      <c r="BG49" s="432"/>
      <c r="BH49" s="432"/>
      <c r="BI49" s="432"/>
      <c r="BJ49" s="432"/>
      <c r="BK49" s="432"/>
      <c r="BL49" s="432"/>
      <c r="BM49" s="432"/>
    </row>
    <row r="50" spans="1:65" s="434" customFormat="1" ht="7.5" customHeight="1">
      <c r="A50" s="432"/>
      <c r="B50" s="433"/>
      <c r="C50" s="433"/>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2"/>
      <c r="AH50" s="432"/>
      <c r="AI50" s="432"/>
      <c r="AJ50" s="432"/>
      <c r="AK50" s="432"/>
      <c r="AL50" s="432"/>
      <c r="AM50" s="432"/>
      <c r="AN50" s="432"/>
      <c r="AO50" s="432"/>
      <c r="AP50" s="432"/>
      <c r="AQ50" s="432"/>
      <c r="AR50" s="432"/>
      <c r="AS50" s="432"/>
      <c r="AT50" s="432"/>
      <c r="AU50" s="432"/>
      <c r="AV50" s="432"/>
      <c r="AW50" s="432"/>
      <c r="AX50" s="432"/>
      <c r="AY50" s="432"/>
      <c r="AZ50" s="432"/>
      <c r="BA50" s="432"/>
      <c r="BB50" s="432"/>
      <c r="BC50" s="432"/>
      <c r="BD50" s="432"/>
      <c r="BE50" s="432"/>
      <c r="BF50" s="432"/>
      <c r="BG50" s="432"/>
      <c r="BH50" s="432"/>
      <c r="BI50" s="432"/>
      <c r="BJ50" s="432"/>
      <c r="BK50" s="432"/>
      <c r="BL50" s="432"/>
      <c r="BM50" s="432"/>
    </row>
    <row r="51" spans="1:65" ht="16" customHeight="1">
      <c r="A51" s="366"/>
      <c r="B51" s="216" t="s">
        <v>696</v>
      </c>
      <c r="AB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row>
    <row r="52" spans="1:65" ht="16" customHeight="1">
      <c r="A52" s="366"/>
      <c r="B52" s="216" t="s">
        <v>434</v>
      </c>
      <c r="AB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row>
    <row r="53" spans="1:65" ht="15" customHeight="1">
      <c r="C53" s="366"/>
      <c r="D53" s="366"/>
      <c r="E53" s="366"/>
      <c r="F53" s="366"/>
      <c r="G53" s="366"/>
      <c r="H53" s="366"/>
      <c r="I53" s="366"/>
      <c r="J53" s="366"/>
      <c r="K53" s="366"/>
      <c r="L53" s="121"/>
      <c r="M53" s="121"/>
      <c r="N53" s="121"/>
      <c r="O53" s="368"/>
      <c r="P53" s="366"/>
      <c r="Q53" s="366"/>
      <c r="R53" s="366"/>
      <c r="AA53" s="366"/>
      <c r="AB53" s="124"/>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row>
    <row r="54" spans="1:65" ht="15" customHeight="1">
      <c r="C54" s="366"/>
      <c r="D54" s="366"/>
      <c r="E54" s="366"/>
      <c r="F54" s="366"/>
      <c r="G54" s="366"/>
      <c r="H54" s="366"/>
      <c r="I54" s="366"/>
      <c r="J54" s="366"/>
      <c r="K54" s="366"/>
      <c r="L54" s="121"/>
      <c r="M54" s="121"/>
      <c r="N54" s="121"/>
      <c r="O54" s="368"/>
      <c r="P54" s="366"/>
      <c r="Q54" s="366"/>
      <c r="R54" s="366"/>
      <c r="AA54" s="366"/>
      <c r="AB54" s="12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6"/>
      <c r="BC54" s="366"/>
      <c r="BD54" s="366"/>
      <c r="BE54" s="366"/>
      <c r="BF54" s="366"/>
      <c r="BG54" s="366"/>
      <c r="BH54" s="366"/>
      <c r="BI54" s="366"/>
      <c r="BJ54" s="366"/>
      <c r="BK54" s="366"/>
      <c r="BL54" s="366"/>
      <c r="BM54" s="366"/>
    </row>
    <row r="55" spans="1:65" ht="18" customHeight="1">
      <c r="A55" s="366"/>
      <c r="B55" s="366"/>
      <c r="C55" s="366"/>
      <c r="D55" s="366"/>
      <c r="E55" s="366"/>
      <c r="F55" s="366"/>
      <c r="G55" s="366"/>
      <c r="H55" s="366"/>
      <c r="I55" s="366"/>
      <c r="J55" s="366"/>
      <c r="K55" s="366"/>
      <c r="L55" s="366"/>
      <c r="M55" s="366"/>
      <c r="N55" s="366"/>
      <c r="O55" s="366"/>
      <c r="P55" s="366"/>
      <c r="Y55" s="366"/>
      <c r="Z55" s="366"/>
      <c r="AA55" s="366"/>
      <c r="AB55" s="366"/>
      <c r="AC55" s="366"/>
      <c r="AD55" s="366"/>
      <c r="AE55" s="366"/>
      <c r="AF55" s="366"/>
      <c r="AG55" s="366"/>
    </row>
    <row r="56" spans="1:65">
      <c r="A56" s="366"/>
      <c r="B56" s="366"/>
      <c r="C56" s="366"/>
      <c r="D56" s="366"/>
      <c r="E56" s="366"/>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row>
    <row r="57" spans="1:65">
      <c r="A57" s="366"/>
      <c r="N57" s="366"/>
      <c r="O57" s="366"/>
      <c r="P57" s="366"/>
      <c r="Q57" s="366"/>
      <c r="R57" s="366"/>
      <c r="S57" s="366"/>
      <c r="T57" s="366"/>
      <c r="U57" s="366"/>
      <c r="V57" s="366"/>
      <c r="W57" s="366"/>
      <c r="X57" s="366"/>
      <c r="Y57" s="366"/>
      <c r="Z57" s="366"/>
      <c r="AA57" s="366"/>
      <c r="AB57" s="366"/>
      <c r="AC57" s="366"/>
      <c r="AD57" s="366"/>
      <c r="AE57" s="366"/>
      <c r="AF57" s="366"/>
      <c r="AG57" s="366"/>
    </row>
    <row r="58" spans="1:65">
      <c r="A58" s="366"/>
      <c r="N58" s="366"/>
      <c r="O58" s="366"/>
      <c r="P58" s="366"/>
      <c r="Q58" s="366"/>
      <c r="R58" s="366"/>
      <c r="S58" s="366"/>
      <c r="T58" s="366"/>
      <c r="U58" s="366"/>
      <c r="V58" s="366"/>
      <c r="W58" s="366"/>
      <c r="X58" s="366"/>
      <c r="Y58" s="366"/>
      <c r="Z58" s="366"/>
      <c r="AA58" s="366"/>
      <c r="AB58" s="366"/>
      <c r="AC58" s="366"/>
      <c r="AD58" s="366"/>
      <c r="AE58" s="366"/>
      <c r="AF58" s="366"/>
      <c r="AG58" s="366"/>
    </row>
    <row r="59" spans="1:65">
      <c r="A59" s="366"/>
      <c r="N59" s="366"/>
      <c r="O59" s="366"/>
      <c r="P59" s="366"/>
      <c r="Q59" s="366"/>
      <c r="R59" s="366"/>
      <c r="S59" s="366"/>
      <c r="T59" s="366"/>
      <c r="U59" s="366"/>
      <c r="V59" s="366"/>
      <c r="W59" s="366"/>
      <c r="X59" s="366"/>
      <c r="Y59" s="366"/>
      <c r="Z59" s="366"/>
      <c r="AA59" s="366"/>
      <c r="AB59" s="366"/>
      <c r="AC59" s="366"/>
      <c r="AD59" s="366"/>
      <c r="AE59" s="366"/>
      <c r="AF59" s="366"/>
      <c r="AG59" s="366"/>
    </row>
    <row r="60" spans="1:65">
      <c r="A60" s="366"/>
      <c r="B60" s="366"/>
      <c r="C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row>
    <row r="61" spans="1:65">
      <c r="A61" s="366"/>
      <c r="B61" s="366"/>
      <c r="C61" s="366"/>
      <c r="K61" s="366"/>
      <c r="L61" s="366"/>
      <c r="M61" s="366"/>
      <c r="N61" s="366"/>
      <c r="O61" s="366"/>
      <c r="P61" s="366"/>
      <c r="Q61" s="125"/>
      <c r="R61" s="366"/>
      <c r="S61" s="366"/>
      <c r="T61" s="366"/>
      <c r="U61" s="366"/>
      <c r="V61" s="366"/>
      <c r="W61" s="366"/>
      <c r="X61" s="366"/>
      <c r="Y61" s="366"/>
      <c r="Z61" s="366"/>
      <c r="AA61" s="366"/>
      <c r="AB61" s="366"/>
      <c r="AC61" s="366"/>
      <c r="AD61" s="366"/>
      <c r="AE61" s="366"/>
      <c r="AF61" s="366"/>
      <c r="AG61" s="366"/>
    </row>
    <row r="62" spans="1:65">
      <c r="A62" s="366"/>
      <c r="B62" s="366"/>
      <c r="C62" s="366"/>
      <c r="D62" s="366"/>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row>
    <row r="63" spans="1:65">
      <c r="A63" s="366"/>
      <c r="B63" s="366"/>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row>
    <row r="64" spans="1:65">
      <c r="A64" s="366"/>
      <c r="B64" s="366"/>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row>
    <row r="65" spans="1:33">
      <c r="A65" s="366"/>
      <c r="B65" s="366"/>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row>
    <row r="66" spans="1:33">
      <c r="A66" s="366"/>
      <c r="B66" s="366"/>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row>
    <row r="67" spans="1:33">
      <c r="A67" s="366"/>
      <c r="B67" s="366"/>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6"/>
      <c r="AD67" s="366"/>
      <c r="AE67" s="366"/>
      <c r="AF67" s="366"/>
      <c r="AG67" s="366"/>
    </row>
    <row r="68" spans="1:33">
      <c r="A68" s="366"/>
      <c r="B68" s="366"/>
      <c r="C68" s="366"/>
      <c r="D68" s="366"/>
      <c r="E68" s="366"/>
      <c r="F68" s="366"/>
      <c r="G68" s="366"/>
      <c r="H68" s="366"/>
      <c r="I68" s="366"/>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366"/>
    </row>
    <row r="69" spans="1:33">
      <c r="A69" s="366"/>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row>
    <row r="70" spans="1:33">
      <c r="A70" s="366"/>
      <c r="B70" s="366"/>
      <c r="C70" s="366"/>
      <c r="D70" s="366"/>
      <c r="E70" s="366"/>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row>
    <row r="71" spans="1:33">
      <c r="A71" s="366"/>
      <c r="B71" s="366"/>
      <c r="C71" s="366"/>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row>
    <row r="72" spans="1:33">
      <c r="A72" s="366"/>
      <c r="B72" s="366"/>
      <c r="C72" s="366"/>
      <c r="D72" s="366"/>
      <c r="E72" s="366"/>
      <c r="F72" s="366"/>
      <c r="G72" s="366"/>
      <c r="H72" s="366"/>
      <c r="I72" s="366"/>
      <c r="J72" s="366"/>
      <c r="K72" s="366"/>
      <c r="L72" s="366"/>
      <c r="M72" s="366"/>
      <c r="N72" s="366"/>
      <c r="O72" s="366"/>
      <c r="P72" s="366"/>
      <c r="Q72" s="366"/>
      <c r="R72" s="366"/>
      <c r="S72" s="366"/>
      <c r="T72" s="366"/>
      <c r="U72" s="366"/>
      <c r="V72" s="366"/>
      <c r="W72" s="366"/>
      <c r="X72" s="366"/>
      <c r="Y72" s="366"/>
      <c r="Z72" s="366"/>
      <c r="AA72" s="366"/>
      <c r="AB72" s="366"/>
      <c r="AC72" s="366"/>
      <c r="AD72" s="366"/>
      <c r="AE72" s="366"/>
      <c r="AF72" s="366"/>
      <c r="AG72" s="366"/>
    </row>
    <row r="73" spans="1:33">
      <c r="A73" s="366"/>
      <c r="B73" s="366"/>
      <c r="C73" s="366"/>
      <c r="D73" s="366"/>
      <c r="E73" s="366"/>
      <c r="F73" s="366"/>
      <c r="G73" s="366"/>
      <c r="H73" s="366"/>
      <c r="I73" s="366"/>
      <c r="J73" s="366"/>
      <c r="K73" s="366"/>
      <c r="L73" s="366"/>
      <c r="M73" s="366"/>
      <c r="N73" s="366"/>
      <c r="O73" s="366"/>
      <c r="P73" s="366"/>
      <c r="Q73" s="366"/>
      <c r="R73" s="366"/>
      <c r="S73" s="366"/>
      <c r="T73" s="366"/>
      <c r="U73" s="366"/>
      <c r="V73" s="366"/>
      <c r="W73" s="366"/>
      <c r="X73" s="366"/>
      <c r="Y73" s="366"/>
      <c r="Z73" s="366"/>
      <c r="AA73" s="366"/>
      <c r="AB73" s="366"/>
      <c r="AC73" s="366"/>
      <c r="AD73" s="366"/>
      <c r="AE73" s="366"/>
      <c r="AF73" s="366"/>
      <c r="AG73" s="366"/>
    </row>
    <row r="74" spans="1:33">
      <c r="A74" s="366"/>
      <c r="B74" s="366"/>
      <c r="C74" s="366"/>
      <c r="D74" s="366"/>
      <c r="E74" s="366"/>
      <c r="F74" s="366"/>
      <c r="G74" s="366"/>
      <c r="H74" s="366"/>
      <c r="I74" s="366"/>
      <c r="J74" s="366"/>
      <c r="K74" s="366"/>
      <c r="L74" s="366"/>
      <c r="M74" s="366"/>
      <c r="N74" s="366"/>
      <c r="O74" s="366"/>
      <c r="P74" s="366"/>
      <c r="Q74" s="366"/>
      <c r="R74" s="366"/>
      <c r="S74" s="366"/>
      <c r="T74" s="366"/>
      <c r="U74" s="366"/>
      <c r="V74" s="366"/>
      <c r="W74" s="366"/>
      <c r="X74" s="366"/>
      <c r="Y74" s="366"/>
      <c r="Z74" s="366"/>
      <c r="AA74" s="366"/>
      <c r="AB74" s="366"/>
      <c r="AC74" s="366"/>
      <c r="AD74" s="366"/>
      <c r="AE74" s="366"/>
      <c r="AF74" s="366"/>
      <c r="AG74" s="366"/>
    </row>
    <row r="75" spans="1:33">
      <c r="A75" s="366"/>
      <c r="B75" s="366"/>
      <c r="C75" s="366"/>
      <c r="D75" s="366"/>
      <c r="E75" s="366"/>
      <c r="F75" s="366"/>
      <c r="G75" s="366"/>
      <c r="H75" s="366"/>
      <c r="I75" s="366"/>
      <c r="J75" s="366"/>
      <c r="K75" s="366"/>
      <c r="L75" s="366"/>
      <c r="M75" s="366"/>
      <c r="N75" s="366"/>
      <c r="O75" s="366"/>
      <c r="P75" s="366"/>
      <c r="Q75" s="366"/>
      <c r="R75" s="366"/>
      <c r="S75" s="366"/>
      <c r="T75" s="366"/>
      <c r="U75" s="366"/>
      <c r="V75" s="366"/>
      <c r="W75" s="366"/>
      <c r="X75" s="366"/>
      <c r="Y75" s="366"/>
      <c r="Z75" s="366"/>
      <c r="AA75" s="366"/>
      <c r="AB75" s="366"/>
      <c r="AC75" s="366"/>
      <c r="AD75" s="366"/>
      <c r="AE75" s="366"/>
      <c r="AF75" s="366"/>
      <c r="AG75" s="366"/>
    </row>
    <row r="76" spans="1:33">
      <c r="A76" s="366"/>
      <c r="B76" s="366"/>
      <c r="C76" s="366"/>
      <c r="D76" s="366"/>
      <c r="E76" s="366"/>
      <c r="F76" s="366"/>
      <c r="G76" s="366"/>
      <c r="H76" s="366"/>
      <c r="I76" s="366"/>
      <c r="J76" s="366"/>
      <c r="K76" s="366"/>
      <c r="L76" s="366"/>
      <c r="M76" s="366"/>
      <c r="N76" s="366"/>
      <c r="O76" s="366"/>
      <c r="P76" s="366"/>
      <c r="Q76" s="366"/>
      <c r="R76" s="366"/>
      <c r="S76" s="366"/>
      <c r="T76" s="366"/>
      <c r="U76" s="366"/>
      <c r="V76" s="366"/>
      <c r="W76" s="366"/>
      <c r="X76" s="366"/>
      <c r="Y76" s="366"/>
      <c r="Z76" s="366"/>
      <c r="AA76" s="366"/>
      <c r="AB76" s="366"/>
      <c r="AC76" s="366"/>
      <c r="AD76" s="366"/>
      <c r="AE76" s="366"/>
      <c r="AF76" s="366"/>
      <c r="AG76" s="366"/>
    </row>
    <row r="77" spans="1:33">
      <c r="A77" s="366"/>
      <c r="B77" s="366"/>
      <c r="C77" s="366"/>
      <c r="D77" s="366"/>
      <c r="E77" s="366"/>
      <c r="F77" s="366"/>
      <c r="G77" s="366"/>
      <c r="H77" s="366"/>
      <c r="I77" s="366"/>
      <c r="J77" s="366"/>
      <c r="K77" s="366"/>
      <c r="L77" s="366"/>
      <c r="M77" s="366"/>
      <c r="N77" s="366"/>
      <c r="O77" s="366"/>
      <c r="P77" s="366"/>
      <c r="Q77" s="366"/>
      <c r="R77" s="366"/>
      <c r="S77" s="366"/>
      <c r="T77" s="366"/>
      <c r="U77" s="366"/>
      <c r="V77" s="366"/>
      <c r="W77" s="366"/>
      <c r="X77" s="366"/>
      <c r="Y77" s="366"/>
      <c r="Z77" s="366"/>
      <c r="AA77" s="366"/>
      <c r="AB77" s="366"/>
      <c r="AC77" s="366"/>
      <c r="AD77" s="366"/>
      <c r="AE77" s="366"/>
      <c r="AF77" s="366"/>
      <c r="AG77" s="366"/>
    </row>
    <row r="78" spans="1:33">
      <c r="A78" s="366"/>
      <c r="B78" s="366"/>
      <c r="C78" s="366"/>
      <c r="D78" s="366"/>
      <c r="E78" s="366"/>
      <c r="F78" s="366"/>
      <c r="G78" s="366"/>
      <c r="H78" s="366"/>
      <c r="I78" s="366"/>
      <c r="J78" s="366"/>
      <c r="K78" s="366"/>
      <c r="L78" s="366"/>
      <c r="M78" s="366"/>
      <c r="N78" s="366"/>
      <c r="O78" s="366"/>
      <c r="P78" s="366"/>
      <c r="Q78" s="366"/>
      <c r="R78" s="366"/>
      <c r="S78" s="366"/>
      <c r="T78" s="366"/>
      <c r="U78" s="366"/>
      <c r="V78" s="366"/>
      <c r="W78" s="366"/>
      <c r="X78" s="366"/>
      <c r="Y78" s="366"/>
      <c r="Z78" s="366"/>
      <c r="AA78" s="366"/>
      <c r="AB78" s="366"/>
      <c r="AC78" s="366"/>
      <c r="AD78" s="366"/>
      <c r="AE78" s="366"/>
      <c r="AF78" s="366"/>
      <c r="AG78" s="366"/>
    </row>
    <row r="79" spans="1:33">
      <c r="A79" s="366"/>
      <c r="B79" s="366"/>
      <c r="C79" s="366"/>
      <c r="D79" s="366"/>
      <c r="E79" s="366"/>
      <c r="F79" s="366"/>
      <c r="G79" s="366"/>
      <c r="H79" s="366"/>
      <c r="I79" s="366"/>
      <c r="J79" s="366"/>
      <c r="K79" s="366"/>
      <c r="L79" s="366"/>
      <c r="M79" s="366"/>
      <c r="N79" s="366"/>
      <c r="O79" s="366"/>
      <c r="P79" s="366"/>
      <c r="Q79" s="366"/>
      <c r="R79" s="366"/>
      <c r="S79" s="366"/>
      <c r="T79" s="366"/>
      <c r="U79" s="366"/>
      <c r="V79" s="366"/>
      <c r="W79" s="366"/>
      <c r="X79" s="366"/>
      <c r="Y79" s="366"/>
      <c r="Z79" s="366"/>
      <c r="AA79" s="366"/>
      <c r="AB79" s="366"/>
      <c r="AC79" s="366"/>
      <c r="AD79" s="366"/>
      <c r="AE79" s="366"/>
      <c r="AF79" s="366"/>
      <c r="AG79" s="366"/>
    </row>
    <row r="80" spans="1:33">
      <c r="A80" s="366"/>
      <c r="B80" s="366"/>
      <c r="C80" s="366"/>
      <c r="D80" s="366"/>
      <c r="E80" s="366"/>
      <c r="F80" s="366"/>
      <c r="G80" s="366"/>
      <c r="H80" s="366"/>
      <c r="I80" s="366"/>
      <c r="J80" s="366"/>
      <c r="K80" s="366"/>
      <c r="L80" s="366"/>
      <c r="M80" s="366"/>
      <c r="N80" s="366"/>
      <c r="O80" s="366"/>
      <c r="P80" s="366"/>
      <c r="Q80" s="366"/>
      <c r="R80" s="366"/>
      <c r="S80" s="366"/>
      <c r="T80" s="366"/>
      <c r="U80" s="366"/>
      <c r="V80" s="366"/>
      <c r="W80" s="366"/>
      <c r="X80" s="366"/>
      <c r="Y80" s="366"/>
      <c r="Z80" s="366"/>
      <c r="AA80" s="366"/>
      <c r="AB80" s="366"/>
      <c r="AC80" s="366"/>
      <c r="AD80" s="366"/>
      <c r="AE80" s="366"/>
      <c r="AF80" s="366"/>
      <c r="AG80" s="366"/>
    </row>
    <row r="81" spans="1:33">
      <c r="A81" s="366"/>
      <c r="B81" s="366"/>
      <c r="C81" s="366"/>
      <c r="D81" s="366"/>
      <c r="E81" s="366"/>
      <c r="F81" s="366"/>
      <c r="G81" s="366"/>
      <c r="H81" s="366"/>
      <c r="I81" s="366"/>
      <c r="J81" s="366"/>
      <c r="K81" s="366"/>
      <c r="L81" s="366"/>
      <c r="M81" s="366"/>
      <c r="N81" s="366"/>
      <c r="O81" s="366"/>
      <c r="P81" s="366"/>
      <c r="Q81" s="366"/>
      <c r="R81" s="366"/>
      <c r="S81" s="366"/>
      <c r="T81" s="366"/>
      <c r="U81" s="366"/>
      <c r="V81" s="366"/>
      <c r="W81" s="366"/>
      <c r="X81" s="366"/>
      <c r="Y81" s="366"/>
      <c r="Z81" s="366"/>
      <c r="AA81" s="366"/>
      <c r="AB81" s="366"/>
      <c r="AC81" s="366"/>
      <c r="AD81" s="366"/>
      <c r="AE81" s="366"/>
      <c r="AF81" s="366"/>
      <c r="AG81" s="366"/>
    </row>
    <row r="82" spans="1:33">
      <c r="A82" s="366"/>
      <c r="B82" s="366"/>
      <c r="C82" s="366"/>
      <c r="D82" s="366"/>
      <c r="E82" s="366"/>
      <c r="F82" s="366"/>
      <c r="G82" s="366"/>
      <c r="H82" s="366"/>
      <c r="I82" s="366"/>
      <c r="J82" s="366"/>
      <c r="K82" s="366"/>
      <c r="L82" s="366"/>
      <c r="M82" s="366"/>
      <c r="N82" s="366"/>
      <c r="O82" s="366"/>
      <c r="P82" s="366"/>
      <c r="Q82" s="366"/>
      <c r="R82" s="366"/>
      <c r="S82" s="366"/>
      <c r="T82" s="366"/>
      <c r="U82" s="366"/>
      <c r="V82" s="366"/>
      <c r="W82" s="366"/>
      <c r="X82" s="366"/>
      <c r="Y82" s="366"/>
      <c r="Z82" s="366"/>
      <c r="AA82" s="366"/>
      <c r="AB82" s="366"/>
      <c r="AC82" s="366"/>
      <c r="AD82" s="366"/>
      <c r="AE82" s="366"/>
      <c r="AF82" s="366"/>
      <c r="AG82" s="366"/>
    </row>
    <row r="83" spans="1:33">
      <c r="A83" s="366"/>
      <c r="B83" s="366"/>
      <c r="C83" s="366"/>
      <c r="D83" s="366"/>
      <c r="E83" s="366"/>
      <c r="F83" s="366"/>
      <c r="G83" s="366"/>
      <c r="H83" s="366"/>
      <c r="I83" s="366"/>
      <c r="J83" s="366"/>
      <c r="K83" s="366"/>
      <c r="L83" s="366"/>
      <c r="M83" s="366"/>
      <c r="N83" s="366"/>
      <c r="O83" s="366"/>
      <c r="P83" s="366"/>
      <c r="Q83" s="366"/>
      <c r="R83" s="366"/>
      <c r="S83" s="366"/>
      <c r="T83" s="366"/>
      <c r="U83" s="366"/>
      <c r="V83" s="366"/>
      <c r="W83" s="366"/>
      <c r="X83" s="366"/>
      <c r="Y83" s="366"/>
      <c r="Z83" s="366"/>
      <c r="AA83" s="366"/>
      <c r="AB83" s="366"/>
      <c r="AC83" s="366"/>
      <c r="AD83" s="366"/>
      <c r="AE83" s="366"/>
      <c r="AF83" s="366"/>
      <c r="AG83" s="366"/>
    </row>
    <row r="84" spans="1:33">
      <c r="A84" s="366"/>
      <c r="B84" s="366"/>
      <c r="C84" s="366"/>
      <c r="D84" s="366"/>
      <c r="E84" s="366"/>
      <c r="F84" s="366"/>
      <c r="G84" s="366"/>
      <c r="H84" s="366"/>
      <c r="I84" s="366"/>
      <c r="J84" s="366"/>
      <c r="K84" s="366"/>
      <c r="L84" s="366"/>
      <c r="M84" s="366"/>
      <c r="N84" s="366"/>
      <c r="O84" s="366"/>
      <c r="P84" s="366"/>
      <c r="Q84" s="366"/>
      <c r="R84" s="366"/>
      <c r="S84" s="366"/>
      <c r="T84" s="366"/>
      <c r="U84" s="366"/>
      <c r="V84" s="366"/>
      <c r="W84" s="366"/>
      <c r="X84" s="366"/>
      <c r="Y84" s="366"/>
      <c r="Z84" s="366"/>
      <c r="AA84" s="366"/>
      <c r="AB84" s="366"/>
      <c r="AC84" s="366"/>
      <c r="AD84" s="366"/>
      <c r="AE84" s="366"/>
      <c r="AF84" s="366"/>
      <c r="AG84" s="366"/>
    </row>
    <row r="85" spans="1:33">
      <c r="A85" s="366"/>
      <c r="B85" s="366"/>
      <c r="C85" s="366"/>
      <c r="D85" s="366"/>
      <c r="E85" s="366"/>
      <c r="F85" s="366"/>
      <c r="G85" s="366"/>
      <c r="H85" s="366"/>
      <c r="I85" s="366"/>
      <c r="J85" s="366"/>
      <c r="K85" s="366"/>
      <c r="L85" s="366"/>
      <c r="M85" s="366"/>
      <c r="N85" s="366"/>
      <c r="O85" s="366"/>
      <c r="P85" s="366"/>
      <c r="Q85" s="366"/>
      <c r="R85" s="366"/>
      <c r="S85" s="366"/>
      <c r="T85" s="366"/>
      <c r="U85" s="366"/>
      <c r="V85" s="366"/>
      <c r="W85" s="366"/>
      <c r="X85" s="366"/>
      <c r="Y85" s="366"/>
      <c r="Z85" s="366"/>
      <c r="AA85" s="366"/>
      <c r="AB85" s="366"/>
      <c r="AC85" s="366"/>
      <c r="AD85" s="366"/>
      <c r="AE85" s="366"/>
      <c r="AF85" s="366"/>
      <c r="AG85" s="366"/>
    </row>
    <row r="86" spans="1:33">
      <c r="A86" s="366"/>
      <c r="B86" s="366"/>
      <c r="C86" s="366"/>
      <c r="D86" s="366"/>
      <c r="E86" s="366"/>
      <c r="F86" s="366"/>
      <c r="G86" s="366"/>
      <c r="H86" s="366"/>
      <c r="I86" s="366"/>
      <c r="J86" s="366"/>
      <c r="K86" s="366"/>
      <c r="L86" s="366"/>
      <c r="M86" s="366"/>
      <c r="N86" s="366"/>
      <c r="O86" s="366"/>
      <c r="P86" s="366"/>
      <c r="Q86" s="366"/>
      <c r="R86" s="366"/>
      <c r="S86" s="366"/>
      <c r="T86" s="366"/>
      <c r="U86" s="366"/>
      <c r="V86" s="366"/>
      <c r="W86" s="366"/>
      <c r="X86" s="366"/>
      <c r="Y86" s="366"/>
      <c r="Z86" s="366"/>
      <c r="AA86" s="366"/>
      <c r="AB86" s="366"/>
      <c r="AC86" s="366"/>
      <c r="AD86" s="366"/>
      <c r="AE86" s="366"/>
      <c r="AF86" s="366"/>
      <c r="AG86" s="366"/>
    </row>
    <row r="87" spans="1:33">
      <c r="A87" s="366"/>
      <c r="B87" s="366"/>
      <c r="C87" s="366"/>
      <c r="D87" s="366"/>
      <c r="E87" s="366"/>
      <c r="F87" s="366"/>
      <c r="G87" s="366"/>
      <c r="H87" s="366"/>
      <c r="I87" s="366"/>
      <c r="J87" s="366"/>
      <c r="K87" s="366"/>
      <c r="L87" s="366"/>
      <c r="M87" s="366"/>
      <c r="N87" s="366"/>
      <c r="O87" s="366"/>
      <c r="P87" s="366"/>
      <c r="Q87" s="366"/>
      <c r="R87" s="366"/>
      <c r="S87" s="366"/>
      <c r="T87" s="366"/>
      <c r="U87" s="366"/>
      <c r="V87" s="366"/>
      <c r="W87" s="366"/>
      <c r="X87" s="366"/>
      <c r="Y87" s="366"/>
      <c r="Z87" s="366"/>
      <c r="AA87" s="366"/>
      <c r="AB87" s="366"/>
      <c r="AC87" s="366"/>
      <c r="AD87" s="366"/>
      <c r="AE87" s="366"/>
      <c r="AF87" s="366"/>
      <c r="AG87" s="366"/>
    </row>
    <row r="88" spans="1:33">
      <c r="A88" s="366"/>
      <c r="B88" s="366"/>
      <c r="C88" s="366"/>
      <c r="D88" s="366"/>
      <c r="E88" s="366"/>
      <c r="F88" s="366"/>
      <c r="G88" s="366"/>
      <c r="H88" s="366"/>
      <c r="I88" s="366"/>
      <c r="J88" s="366"/>
      <c r="K88" s="366"/>
      <c r="L88" s="366"/>
      <c r="M88" s="366"/>
      <c r="N88" s="366"/>
      <c r="O88" s="366"/>
      <c r="P88" s="366"/>
      <c r="Q88" s="366"/>
      <c r="R88" s="366"/>
      <c r="S88" s="366"/>
      <c r="T88" s="366"/>
      <c r="U88" s="366"/>
      <c r="V88" s="366"/>
      <c r="W88" s="366"/>
      <c r="X88" s="366"/>
      <c r="Y88" s="366"/>
      <c r="Z88" s="366"/>
      <c r="AA88" s="366"/>
      <c r="AB88" s="366"/>
      <c r="AC88" s="366"/>
      <c r="AD88" s="366"/>
      <c r="AE88" s="366"/>
      <c r="AF88" s="366"/>
      <c r="AG88" s="366"/>
    </row>
    <row r="89" spans="1:33">
      <c r="A89" s="366"/>
      <c r="B89" s="366"/>
      <c r="C89" s="366"/>
      <c r="D89" s="366"/>
      <c r="E89" s="366"/>
      <c r="F89" s="366"/>
      <c r="G89" s="366"/>
      <c r="H89" s="366"/>
      <c r="I89" s="366"/>
      <c r="J89" s="366"/>
      <c r="K89" s="366"/>
      <c r="L89" s="366"/>
      <c r="M89" s="366"/>
      <c r="N89" s="366"/>
      <c r="O89" s="366"/>
      <c r="P89" s="366"/>
      <c r="Q89" s="366"/>
      <c r="R89" s="366"/>
      <c r="S89" s="366"/>
      <c r="T89" s="366"/>
      <c r="U89" s="366"/>
      <c r="V89" s="366"/>
      <c r="W89" s="366"/>
      <c r="X89" s="366"/>
      <c r="Y89" s="366"/>
      <c r="Z89" s="366"/>
      <c r="AA89" s="366"/>
      <c r="AB89" s="366"/>
      <c r="AC89" s="366"/>
      <c r="AD89" s="366"/>
      <c r="AE89" s="366"/>
      <c r="AF89" s="366"/>
      <c r="AG89" s="366"/>
    </row>
    <row r="90" spans="1:33">
      <c r="A90" s="366"/>
      <c r="B90" s="366"/>
      <c r="C90" s="366"/>
      <c r="D90" s="366"/>
      <c r="E90" s="366"/>
      <c r="F90" s="366"/>
      <c r="G90" s="366"/>
      <c r="H90" s="366"/>
      <c r="I90" s="366"/>
      <c r="J90" s="366"/>
      <c r="K90" s="366"/>
      <c r="L90" s="366"/>
      <c r="M90" s="366"/>
      <c r="N90" s="366"/>
      <c r="O90" s="366"/>
      <c r="P90" s="366"/>
      <c r="Q90" s="366"/>
      <c r="R90" s="366"/>
      <c r="S90" s="366"/>
      <c r="T90" s="366"/>
      <c r="U90" s="366"/>
      <c r="V90" s="366"/>
      <c r="W90" s="366"/>
      <c r="X90" s="366"/>
      <c r="Y90" s="366"/>
      <c r="Z90" s="366"/>
      <c r="AA90" s="366"/>
      <c r="AB90" s="366"/>
      <c r="AC90" s="366"/>
      <c r="AD90" s="366"/>
      <c r="AE90" s="366"/>
      <c r="AF90" s="366"/>
      <c r="AG90" s="366"/>
    </row>
    <row r="91" spans="1:33">
      <c r="A91" s="366"/>
      <c r="B91" s="366"/>
      <c r="C91" s="366"/>
      <c r="D91" s="366"/>
      <c r="E91" s="366"/>
      <c r="F91" s="366"/>
      <c r="G91" s="366"/>
      <c r="H91" s="366"/>
      <c r="I91" s="366"/>
      <c r="J91" s="366"/>
      <c r="K91" s="366"/>
      <c r="L91" s="366"/>
      <c r="M91" s="366"/>
      <c r="N91" s="366"/>
      <c r="O91" s="366"/>
      <c r="P91" s="366"/>
      <c r="Q91" s="366"/>
      <c r="R91" s="366"/>
      <c r="S91" s="366"/>
      <c r="T91" s="366"/>
      <c r="U91" s="366"/>
      <c r="V91" s="366"/>
      <c r="W91" s="366"/>
      <c r="X91" s="366"/>
      <c r="Y91" s="366"/>
      <c r="Z91" s="366"/>
      <c r="AA91" s="366"/>
      <c r="AB91" s="366"/>
      <c r="AC91" s="366"/>
      <c r="AD91" s="366"/>
      <c r="AE91" s="366"/>
      <c r="AF91" s="366"/>
      <c r="AG91" s="366"/>
    </row>
    <row r="92" spans="1:33">
      <c r="A92" s="366"/>
      <c r="B92" s="366"/>
      <c r="C92" s="366"/>
      <c r="D92" s="366"/>
      <c r="E92" s="366"/>
      <c r="F92" s="366"/>
      <c r="G92" s="366"/>
      <c r="H92" s="366"/>
      <c r="I92" s="366"/>
      <c r="J92" s="366"/>
      <c r="K92" s="366"/>
      <c r="L92" s="366"/>
      <c r="M92" s="366"/>
      <c r="N92" s="366"/>
      <c r="O92" s="366"/>
      <c r="P92" s="366"/>
      <c r="Q92" s="366"/>
      <c r="R92" s="366"/>
      <c r="S92" s="366"/>
      <c r="T92" s="366"/>
      <c r="U92" s="366"/>
      <c r="V92" s="366"/>
      <c r="W92" s="366"/>
      <c r="X92" s="366"/>
      <c r="Y92" s="366"/>
      <c r="Z92" s="366"/>
      <c r="AA92" s="366"/>
      <c r="AB92" s="366"/>
      <c r="AC92" s="366"/>
      <c r="AD92" s="366"/>
      <c r="AE92" s="366"/>
      <c r="AF92" s="366"/>
      <c r="AG92" s="366"/>
    </row>
    <row r="93" spans="1:33">
      <c r="A93" s="366"/>
      <c r="B93" s="366"/>
      <c r="C93" s="366"/>
      <c r="D93" s="366"/>
      <c r="E93" s="366"/>
      <c r="F93" s="366"/>
      <c r="G93" s="366"/>
      <c r="H93" s="366"/>
      <c r="I93" s="366"/>
      <c r="J93" s="366"/>
      <c r="K93" s="366"/>
      <c r="L93" s="366"/>
      <c r="M93" s="366"/>
      <c r="N93" s="366"/>
      <c r="O93" s="366"/>
      <c r="P93" s="366"/>
      <c r="Q93" s="366"/>
      <c r="R93" s="366"/>
      <c r="S93" s="366"/>
      <c r="T93" s="366"/>
      <c r="U93" s="366"/>
      <c r="V93" s="366"/>
      <c r="W93" s="366"/>
      <c r="X93" s="366"/>
      <c r="Y93" s="366"/>
      <c r="Z93" s="366"/>
      <c r="AA93" s="366"/>
      <c r="AB93" s="366"/>
      <c r="AC93" s="366"/>
      <c r="AD93" s="366"/>
      <c r="AE93" s="366"/>
      <c r="AF93" s="366"/>
      <c r="AG93" s="366"/>
    </row>
    <row r="94" spans="1:33">
      <c r="A94" s="366"/>
      <c r="B94" s="366"/>
      <c r="C94" s="366"/>
      <c r="D94" s="366"/>
      <c r="E94" s="366"/>
      <c r="F94" s="366"/>
      <c r="G94" s="366"/>
      <c r="H94" s="366"/>
      <c r="I94" s="366"/>
      <c r="J94" s="366"/>
      <c r="K94" s="366"/>
      <c r="L94" s="366"/>
      <c r="M94" s="366"/>
      <c r="N94" s="366"/>
      <c r="O94" s="366"/>
      <c r="P94" s="366"/>
      <c r="Q94" s="366"/>
      <c r="R94" s="366"/>
      <c r="S94" s="366"/>
      <c r="T94" s="366"/>
      <c r="U94" s="366"/>
      <c r="V94" s="366"/>
      <c r="W94" s="366"/>
      <c r="X94" s="366"/>
      <c r="Y94" s="366"/>
      <c r="Z94" s="366"/>
      <c r="AA94" s="366"/>
      <c r="AB94" s="366"/>
      <c r="AC94" s="366"/>
      <c r="AD94" s="366"/>
      <c r="AE94" s="366"/>
      <c r="AF94" s="366"/>
      <c r="AG94" s="366"/>
    </row>
    <row r="95" spans="1:33">
      <c r="A95" s="366"/>
      <c r="B95" s="366"/>
      <c r="C95" s="366"/>
      <c r="D95" s="366"/>
      <c r="E95" s="366"/>
      <c r="F95" s="366"/>
      <c r="G95" s="366"/>
      <c r="H95" s="366"/>
      <c r="I95" s="366"/>
      <c r="J95" s="366"/>
      <c r="K95" s="366"/>
      <c r="L95" s="366"/>
      <c r="M95" s="366"/>
      <c r="N95" s="366"/>
      <c r="O95" s="366"/>
      <c r="P95" s="366"/>
      <c r="Q95" s="366"/>
      <c r="R95" s="366"/>
      <c r="S95" s="366"/>
      <c r="T95" s="366"/>
      <c r="U95" s="366"/>
      <c r="V95" s="366"/>
      <c r="W95" s="366"/>
      <c r="X95" s="366"/>
      <c r="Y95" s="366"/>
      <c r="Z95" s="366"/>
      <c r="AA95" s="366"/>
      <c r="AB95" s="366"/>
      <c r="AC95" s="366"/>
      <c r="AD95" s="366"/>
      <c r="AE95" s="366"/>
      <c r="AF95" s="366"/>
      <c r="AG95" s="366"/>
    </row>
    <row r="96" spans="1:33">
      <c r="A96" s="366"/>
      <c r="B96" s="366"/>
      <c r="C96" s="366"/>
      <c r="D96" s="366"/>
      <c r="E96" s="366"/>
      <c r="F96" s="366"/>
      <c r="G96" s="366"/>
      <c r="H96" s="366"/>
      <c r="I96" s="366"/>
      <c r="J96" s="366"/>
      <c r="K96" s="366"/>
      <c r="L96" s="366"/>
      <c r="M96" s="366"/>
      <c r="N96" s="366"/>
      <c r="O96" s="366"/>
      <c r="P96" s="366"/>
      <c r="Q96" s="366"/>
      <c r="R96" s="366"/>
      <c r="S96" s="366"/>
      <c r="T96" s="366"/>
      <c r="U96" s="366"/>
      <c r="V96" s="366"/>
      <c r="W96" s="366"/>
      <c r="X96" s="366"/>
      <c r="Y96" s="366"/>
      <c r="Z96" s="366"/>
      <c r="AA96" s="366"/>
      <c r="AB96" s="366"/>
      <c r="AC96" s="366"/>
      <c r="AD96" s="366"/>
      <c r="AE96" s="366"/>
      <c r="AF96" s="366"/>
      <c r="AG96" s="366"/>
    </row>
    <row r="97" spans="1:33">
      <c r="A97" s="366"/>
      <c r="B97" s="366"/>
      <c r="C97" s="366"/>
      <c r="D97" s="366"/>
      <c r="E97" s="366"/>
      <c r="F97" s="366"/>
      <c r="G97" s="366"/>
      <c r="H97" s="366"/>
      <c r="I97" s="366"/>
      <c r="J97" s="366"/>
      <c r="K97" s="366"/>
      <c r="L97" s="366"/>
      <c r="M97" s="366"/>
      <c r="N97" s="366"/>
      <c r="O97" s="366"/>
      <c r="P97" s="366"/>
      <c r="Q97" s="366"/>
      <c r="R97" s="366"/>
      <c r="S97" s="366"/>
      <c r="T97" s="366"/>
      <c r="U97" s="366"/>
      <c r="V97" s="366"/>
      <c r="W97" s="366"/>
      <c r="X97" s="366"/>
      <c r="Y97" s="366"/>
      <c r="Z97" s="366"/>
      <c r="AA97" s="366"/>
      <c r="AB97" s="366"/>
      <c r="AC97" s="366"/>
      <c r="AD97" s="366"/>
      <c r="AE97" s="366"/>
      <c r="AF97" s="366"/>
      <c r="AG97" s="366"/>
    </row>
    <row r="98" spans="1:33">
      <c r="A98" s="366"/>
      <c r="B98" s="366"/>
      <c r="C98" s="366"/>
      <c r="D98" s="366"/>
      <c r="E98" s="366"/>
      <c r="F98" s="366"/>
      <c r="G98" s="366"/>
      <c r="H98" s="366"/>
      <c r="I98" s="366"/>
      <c r="J98" s="366"/>
      <c r="K98" s="366"/>
      <c r="L98" s="366"/>
      <c r="M98" s="366"/>
      <c r="N98" s="366"/>
      <c r="O98" s="366"/>
      <c r="P98" s="366"/>
      <c r="Q98" s="366"/>
      <c r="R98" s="366"/>
      <c r="S98" s="366"/>
      <c r="T98" s="366"/>
      <c r="U98" s="366"/>
      <c r="V98" s="366"/>
      <c r="W98" s="366"/>
      <c r="X98" s="366"/>
      <c r="Y98" s="366"/>
      <c r="Z98" s="366"/>
      <c r="AA98" s="366"/>
      <c r="AB98" s="366"/>
      <c r="AC98" s="366"/>
      <c r="AD98" s="366"/>
      <c r="AE98" s="366"/>
      <c r="AF98" s="366"/>
      <c r="AG98" s="366"/>
    </row>
    <row r="99" spans="1:33">
      <c r="A99" s="366"/>
      <c r="B99" s="366"/>
      <c r="C99" s="366"/>
      <c r="D99" s="366"/>
      <c r="E99" s="366"/>
      <c r="F99" s="366"/>
      <c r="G99" s="366"/>
      <c r="H99" s="366"/>
      <c r="I99" s="366"/>
      <c r="J99" s="366"/>
      <c r="K99" s="366"/>
      <c r="L99" s="366"/>
      <c r="M99" s="366"/>
      <c r="N99" s="366"/>
      <c r="O99" s="366"/>
      <c r="P99" s="366"/>
      <c r="Q99" s="366"/>
      <c r="R99" s="366"/>
      <c r="S99" s="366"/>
      <c r="T99" s="366"/>
      <c r="U99" s="366"/>
      <c r="V99" s="366"/>
      <c r="W99" s="366"/>
      <c r="X99" s="366"/>
      <c r="Y99" s="366"/>
      <c r="Z99" s="366"/>
      <c r="AA99" s="366"/>
      <c r="AB99" s="366"/>
      <c r="AC99" s="366"/>
      <c r="AD99" s="366"/>
      <c r="AE99" s="366"/>
      <c r="AF99" s="366"/>
      <c r="AG99" s="366"/>
    </row>
    <row r="100" spans="1:33">
      <c r="A100" s="366"/>
      <c r="B100" s="366"/>
      <c r="C100" s="366"/>
      <c r="D100" s="366"/>
      <c r="E100" s="366"/>
      <c r="F100" s="366"/>
      <c r="G100" s="366"/>
      <c r="H100" s="366"/>
      <c r="I100" s="366"/>
      <c r="J100" s="366"/>
      <c r="K100" s="366"/>
      <c r="L100" s="366"/>
      <c r="M100" s="366"/>
      <c r="N100" s="366"/>
      <c r="O100" s="366"/>
      <c r="P100" s="366"/>
      <c r="Q100" s="366"/>
      <c r="R100" s="366"/>
      <c r="S100" s="366"/>
      <c r="T100" s="366"/>
      <c r="U100" s="366"/>
      <c r="V100" s="366"/>
      <c r="W100" s="366"/>
      <c r="X100" s="366"/>
      <c r="Y100" s="366"/>
      <c r="Z100" s="366"/>
      <c r="AA100" s="366"/>
      <c r="AB100" s="366"/>
      <c r="AC100" s="366"/>
      <c r="AD100" s="366"/>
      <c r="AE100" s="366"/>
      <c r="AF100" s="366"/>
      <c r="AG100" s="366"/>
    </row>
    <row r="101" spans="1:33">
      <c r="A101" s="366"/>
      <c r="B101" s="366"/>
      <c r="C101" s="366"/>
      <c r="D101" s="366"/>
      <c r="E101" s="366"/>
      <c r="F101" s="366"/>
      <c r="G101" s="366"/>
      <c r="H101" s="366"/>
      <c r="I101" s="366"/>
      <c r="J101" s="366"/>
      <c r="K101" s="366"/>
      <c r="L101" s="366"/>
      <c r="M101" s="366"/>
      <c r="N101" s="366"/>
      <c r="O101" s="366"/>
      <c r="P101" s="366"/>
      <c r="Q101" s="366"/>
      <c r="R101" s="366"/>
      <c r="S101" s="366"/>
      <c r="T101" s="366"/>
      <c r="U101" s="366"/>
      <c r="V101" s="366"/>
      <c r="W101" s="366"/>
      <c r="X101" s="366"/>
      <c r="Y101" s="366"/>
      <c r="Z101" s="366"/>
      <c r="AA101" s="366"/>
      <c r="AB101" s="366"/>
      <c r="AC101" s="366"/>
      <c r="AD101" s="366"/>
      <c r="AE101" s="366"/>
      <c r="AF101" s="366"/>
      <c r="AG101" s="366"/>
    </row>
    <row r="102" spans="1:33">
      <c r="A102" s="366"/>
      <c r="B102" s="366"/>
      <c r="C102" s="366"/>
      <c r="D102" s="366"/>
      <c r="E102" s="366"/>
      <c r="F102" s="366"/>
      <c r="G102" s="366"/>
      <c r="H102" s="366"/>
      <c r="I102" s="366"/>
      <c r="J102" s="366"/>
      <c r="K102" s="366"/>
      <c r="L102" s="366"/>
      <c r="M102" s="366"/>
      <c r="N102" s="366"/>
      <c r="O102" s="366"/>
      <c r="P102" s="366"/>
      <c r="Q102" s="366"/>
      <c r="R102" s="366"/>
      <c r="S102" s="366"/>
      <c r="T102" s="366"/>
      <c r="U102" s="366"/>
      <c r="V102" s="366"/>
      <c r="W102" s="366"/>
      <c r="X102" s="366"/>
      <c r="Y102" s="366"/>
      <c r="Z102" s="366"/>
      <c r="AA102" s="366"/>
      <c r="AB102" s="366"/>
      <c r="AC102" s="366"/>
      <c r="AD102" s="366"/>
      <c r="AE102" s="366"/>
      <c r="AF102" s="366"/>
      <c r="AG102" s="366"/>
    </row>
    <row r="103" spans="1:33">
      <c r="A103" s="366"/>
      <c r="B103" s="366"/>
      <c r="C103" s="366"/>
      <c r="D103" s="366"/>
      <c r="E103" s="366"/>
      <c r="F103" s="366"/>
      <c r="G103" s="366"/>
      <c r="H103" s="366"/>
      <c r="I103" s="366"/>
      <c r="J103" s="366"/>
      <c r="K103" s="366"/>
      <c r="L103" s="366"/>
      <c r="M103" s="366"/>
      <c r="N103" s="366"/>
      <c r="O103" s="366"/>
      <c r="P103" s="366"/>
      <c r="Q103" s="366"/>
      <c r="R103" s="366"/>
      <c r="S103" s="366"/>
      <c r="T103" s="366"/>
      <c r="U103" s="366"/>
      <c r="V103" s="366"/>
      <c r="W103" s="366"/>
      <c r="X103" s="366"/>
      <c r="Y103" s="366"/>
      <c r="Z103" s="366"/>
      <c r="AA103" s="366"/>
      <c r="AB103" s="366"/>
      <c r="AC103" s="366"/>
      <c r="AD103" s="366"/>
      <c r="AE103" s="366"/>
      <c r="AF103" s="366"/>
      <c r="AG103" s="366"/>
    </row>
    <row r="104" spans="1:33">
      <c r="A104" s="366"/>
      <c r="B104" s="366"/>
      <c r="C104" s="366"/>
      <c r="D104" s="366"/>
      <c r="E104" s="366"/>
      <c r="F104" s="366"/>
      <c r="G104" s="366"/>
      <c r="H104" s="366"/>
      <c r="I104" s="366"/>
      <c r="J104" s="366"/>
      <c r="K104" s="366"/>
      <c r="L104" s="366"/>
      <c r="M104" s="366"/>
      <c r="N104" s="366"/>
      <c r="O104" s="366"/>
      <c r="P104" s="366"/>
      <c r="Q104" s="366"/>
      <c r="R104" s="366"/>
      <c r="S104" s="366"/>
      <c r="T104" s="366"/>
      <c r="U104" s="366"/>
      <c r="V104" s="366"/>
      <c r="W104" s="366"/>
      <c r="X104" s="366"/>
      <c r="Y104" s="366"/>
      <c r="Z104" s="366"/>
      <c r="AA104" s="366"/>
      <c r="AB104" s="366"/>
      <c r="AC104" s="366"/>
      <c r="AD104" s="366"/>
      <c r="AE104" s="366"/>
      <c r="AF104" s="366"/>
      <c r="AG104" s="366"/>
    </row>
    <row r="105" spans="1:33">
      <c r="A105" s="366"/>
      <c r="B105" s="366"/>
      <c r="C105" s="366"/>
      <c r="D105" s="366"/>
      <c r="E105" s="366"/>
      <c r="F105" s="366"/>
      <c r="G105" s="366"/>
      <c r="H105" s="366"/>
      <c r="I105" s="366"/>
      <c r="J105" s="366"/>
      <c r="K105" s="366"/>
      <c r="L105" s="366"/>
      <c r="M105" s="366"/>
      <c r="N105" s="366"/>
      <c r="O105" s="366"/>
      <c r="P105" s="366"/>
      <c r="Q105" s="366"/>
      <c r="R105" s="366"/>
      <c r="S105" s="366"/>
      <c r="T105" s="366"/>
      <c r="U105" s="366"/>
      <c r="V105" s="366"/>
      <c r="W105" s="366"/>
      <c r="X105" s="366"/>
      <c r="Y105" s="366"/>
      <c r="Z105" s="366"/>
      <c r="AA105" s="366"/>
      <c r="AB105" s="366"/>
      <c r="AC105" s="366"/>
      <c r="AD105" s="366"/>
      <c r="AE105" s="366"/>
      <c r="AF105" s="366"/>
      <c r="AG105" s="366"/>
    </row>
    <row r="106" spans="1:33">
      <c r="A106" s="366"/>
      <c r="B106" s="366"/>
      <c r="C106" s="366"/>
      <c r="D106" s="366"/>
      <c r="E106" s="366"/>
      <c r="F106" s="366"/>
      <c r="G106" s="366"/>
      <c r="H106" s="366"/>
      <c r="I106" s="366"/>
      <c r="J106" s="366"/>
      <c r="K106" s="366"/>
      <c r="L106" s="366"/>
      <c r="M106" s="366"/>
      <c r="N106" s="366"/>
      <c r="O106" s="366"/>
      <c r="P106" s="366"/>
      <c r="Q106" s="366"/>
      <c r="R106" s="366"/>
      <c r="S106" s="366"/>
      <c r="T106" s="366"/>
      <c r="U106" s="366"/>
      <c r="V106" s="366"/>
      <c r="W106" s="366"/>
      <c r="X106" s="366"/>
      <c r="Y106" s="366"/>
      <c r="Z106" s="366"/>
      <c r="AA106" s="366"/>
      <c r="AB106" s="366"/>
      <c r="AC106" s="366"/>
      <c r="AD106" s="366"/>
      <c r="AE106" s="366"/>
      <c r="AF106" s="366"/>
      <c r="AG106" s="366"/>
    </row>
    <row r="107" spans="1:33">
      <c r="A107" s="366"/>
      <c r="B107" s="366"/>
      <c r="C107" s="366"/>
      <c r="D107" s="366"/>
      <c r="E107" s="366"/>
      <c r="F107" s="366"/>
      <c r="G107" s="366"/>
      <c r="H107" s="366"/>
      <c r="I107" s="366"/>
      <c r="J107" s="366"/>
      <c r="K107" s="366"/>
      <c r="L107" s="366"/>
      <c r="M107" s="366"/>
      <c r="N107" s="366"/>
      <c r="O107" s="366"/>
      <c r="P107" s="366"/>
      <c r="Q107" s="366"/>
      <c r="R107" s="366"/>
      <c r="S107" s="366"/>
      <c r="T107" s="366"/>
      <c r="U107" s="366"/>
      <c r="V107" s="366"/>
      <c r="W107" s="366"/>
      <c r="X107" s="366"/>
      <c r="Y107" s="366"/>
      <c r="Z107" s="366"/>
      <c r="AA107" s="366"/>
      <c r="AB107" s="366"/>
      <c r="AC107" s="366"/>
      <c r="AD107" s="366"/>
      <c r="AE107" s="366"/>
      <c r="AF107" s="366"/>
      <c r="AG107" s="366"/>
    </row>
    <row r="108" spans="1:33">
      <c r="A108" s="366"/>
      <c r="B108" s="366"/>
      <c r="C108" s="366"/>
      <c r="D108" s="366"/>
      <c r="E108" s="366"/>
      <c r="F108" s="366"/>
      <c r="G108" s="366"/>
      <c r="H108" s="366"/>
      <c r="I108" s="366"/>
      <c r="J108" s="366"/>
      <c r="K108" s="366"/>
      <c r="L108" s="366"/>
      <c r="M108" s="366"/>
      <c r="N108" s="366"/>
      <c r="O108" s="366"/>
      <c r="P108" s="366"/>
      <c r="Q108" s="366"/>
      <c r="R108" s="366"/>
      <c r="S108" s="366"/>
      <c r="T108" s="366"/>
      <c r="U108" s="366"/>
      <c r="V108" s="366"/>
      <c r="W108" s="366"/>
      <c r="X108" s="366"/>
      <c r="Y108" s="366"/>
      <c r="Z108" s="366"/>
      <c r="AA108" s="366"/>
      <c r="AB108" s="366"/>
      <c r="AC108" s="366"/>
      <c r="AD108" s="366"/>
      <c r="AE108" s="366"/>
      <c r="AF108" s="366"/>
      <c r="AG108" s="366"/>
    </row>
    <row r="109" spans="1:33">
      <c r="A109" s="366"/>
      <c r="B109" s="366"/>
      <c r="C109" s="366"/>
      <c r="D109" s="366"/>
      <c r="E109" s="366"/>
      <c r="F109" s="366"/>
      <c r="G109" s="366"/>
      <c r="H109" s="366"/>
      <c r="I109" s="366"/>
      <c r="J109" s="366"/>
      <c r="K109" s="366"/>
      <c r="L109" s="366"/>
      <c r="M109" s="366"/>
      <c r="N109" s="366"/>
      <c r="O109" s="366"/>
      <c r="P109" s="366"/>
      <c r="Q109" s="366"/>
      <c r="R109" s="366"/>
      <c r="S109" s="366"/>
      <c r="T109" s="366"/>
      <c r="U109" s="366"/>
      <c r="V109" s="366"/>
      <c r="W109" s="366"/>
      <c r="X109" s="366"/>
      <c r="Y109" s="366"/>
      <c r="Z109" s="366"/>
      <c r="AA109" s="366"/>
      <c r="AB109" s="366"/>
      <c r="AC109" s="366"/>
      <c r="AD109" s="366"/>
      <c r="AE109" s="366"/>
      <c r="AF109" s="366"/>
      <c r="AG109" s="366"/>
    </row>
    <row r="110" spans="1:33">
      <c r="A110" s="366"/>
      <c r="B110" s="366"/>
      <c r="C110" s="366"/>
      <c r="D110" s="366"/>
      <c r="E110" s="366"/>
      <c r="F110" s="366"/>
      <c r="G110" s="366"/>
      <c r="H110" s="366"/>
      <c r="I110" s="366"/>
      <c r="J110" s="366"/>
      <c r="K110" s="366"/>
      <c r="L110" s="366"/>
      <c r="M110" s="366"/>
      <c r="N110" s="366"/>
      <c r="O110" s="366"/>
      <c r="P110" s="366"/>
      <c r="Q110" s="366"/>
      <c r="R110" s="366"/>
      <c r="S110" s="366"/>
      <c r="T110" s="366"/>
      <c r="U110" s="366"/>
      <c r="V110" s="366"/>
      <c r="W110" s="366"/>
      <c r="X110" s="366"/>
      <c r="Y110" s="366"/>
      <c r="Z110" s="366"/>
      <c r="AA110" s="366"/>
      <c r="AB110" s="366"/>
      <c r="AC110" s="366"/>
      <c r="AD110" s="366"/>
      <c r="AE110" s="366"/>
      <c r="AF110" s="366"/>
      <c r="AG110" s="366"/>
    </row>
    <row r="111" spans="1:33">
      <c r="A111" s="366"/>
      <c r="B111" s="366"/>
      <c r="C111" s="366"/>
      <c r="D111" s="366"/>
      <c r="E111" s="366"/>
      <c r="F111" s="366"/>
      <c r="G111" s="366"/>
      <c r="H111" s="366"/>
      <c r="I111" s="366"/>
      <c r="J111" s="366"/>
      <c r="K111" s="366"/>
      <c r="L111" s="366"/>
      <c r="M111" s="366"/>
      <c r="N111" s="366"/>
      <c r="O111" s="366"/>
      <c r="P111" s="366"/>
      <c r="Q111" s="366"/>
      <c r="R111" s="366"/>
      <c r="S111" s="366"/>
      <c r="T111" s="366"/>
      <c r="U111" s="366"/>
      <c r="V111" s="366"/>
      <c r="W111" s="366"/>
      <c r="X111" s="366"/>
      <c r="Y111" s="366"/>
      <c r="Z111" s="366"/>
      <c r="AA111" s="366"/>
      <c r="AB111" s="366"/>
      <c r="AC111" s="366"/>
      <c r="AD111" s="366"/>
      <c r="AE111" s="366"/>
      <c r="AF111" s="366"/>
      <c r="AG111" s="366"/>
    </row>
    <row r="112" spans="1:33">
      <c r="A112" s="366"/>
      <c r="B112" s="366"/>
      <c r="C112" s="366"/>
      <c r="D112" s="366"/>
      <c r="E112" s="366"/>
      <c r="F112" s="366"/>
      <c r="G112" s="366"/>
      <c r="H112" s="366"/>
      <c r="I112" s="366"/>
      <c r="J112" s="366"/>
      <c r="K112" s="366"/>
      <c r="L112" s="366"/>
      <c r="M112" s="366"/>
      <c r="N112" s="366"/>
      <c r="O112" s="366"/>
      <c r="P112" s="366"/>
      <c r="Q112" s="366"/>
      <c r="R112" s="366"/>
      <c r="S112" s="366"/>
      <c r="T112" s="366"/>
      <c r="U112" s="366"/>
      <c r="V112" s="366"/>
      <c r="W112" s="366"/>
      <c r="X112" s="366"/>
      <c r="Y112" s="366"/>
      <c r="Z112" s="366"/>
      <c r="AA112" s="366"/>
      <c r="AB112" s="366"/>
      <c r="AC112" s="366"/>
      <c r="AD112" s="366"/>
      <c r="AE112" s="366"/>
      <c r="AF112" s="366"/>
      <c r="AG112" s="366"/>
    </row>
    <row r="113" spans="1:33">
      <c r="A113" s="366"/>
      <c r="B113" s="366"/>
      <c r="C113" s="366"/>
      <c r="D113" s="366"/>
      <c r="E113" s="366"/>
      <c r="F113" s="366"/>
      <c r="G113" s="366"/>
      <c r="H113" s="366"/>
      <c r="I113" s="366"/>
      <c r="J113" s="366"/>
      <c r="K113" s="366"/>
      <c r="L113" s="366"/>
      <c r="M113" s="366"/>
      <c r="N113" s="366"/>
      <c r="O113" s="366"/>
      <c r="P113" s="366"/>
      <c r="Q113" s="366"/>
      <c r="R113" s="366"/>
      <c r="S113" s="366"/>
      <c r="T113" s="366"/>
      <c r="U113" s="366"/>
      <c r="V113" s="366"/>
      <c r="W113" s="366"/>
      <c r="X113" s="366"/>
      <c r="Y113" s="366"/>
      <c r="Z113" s="366"/>
      <c r="AA113" s="366"/>
      <c r="AB113" s="366"/>
      <c r="AC113" s="366"/>
      <c r="AD113" s="366"/>
      <c r="AE113" s="366"/>
      <c r="AF113" s="366"/>
      <c r="AG113" s="366"/>
    </row>
    <row r="114" spans="1:33">
      <c r="A114" s="366"/>
      <c r="B114" s="366"/>
      <c r="C114" s="366"/>
      <c r="D114" s="366"/>
      <c r="E114" s="366"/>
      <c r="F114" s="366"/>
      <c r="G114" s="366"/>
      <c r="H114" s="366"/>
      <c r="I114" s="366"/>
      <c r="J114" s="366"/>
      <c r="K114" s="366"/>
      <c r="L114" s="366"/>
      <c r="M114" s="366"/>
      <c r="N114" s="366"/>
      <c r="O114" s="366"/>
      <c r="P114" s="366"/>
      <c r="Q114" s="366"/>
      <c r="R114" s="366"/>
      <c r="S114" s="366"/>
      <c r="T114" s="366"/>
      <c r="U114" s="366"/>
      <c r="V114" s="366"/>
      <c r="W114" s="366"/>
      <c r="X114" s="366"/>
      <c r="Y114" s="366"/>
      <c r="Z114" s="366"/>
      <c r="AA114" s="366"/>
      <c r="AB114" s="366"/>
      <c r="AC114" s="366"/>
      <c r="AD114" s="366"/>
      <c r="AE114" s="366"/>
      <c r="AF114" s="366"/>
      <c r="AG114" s="366"/>
    </row>
    <row r="115" spans="1:33">
      <c r="A115" s="366"/>
      <c r="B115" s="366"/>
      <c r="C115" s="366"/>
      <c r="D115" s="366"/>
      <c r="E115" s="366"/>
      <c r="F115" s="366"/>
      <c r="G115" s="366"/>
      <c r="H115" s="366"/>
      <c r="I115" s="366"/>
      <c r="J115" s="366"/>
      <c r="K115" s="366"/>
      <c r="L115" s="366"/>
      <c r="M115" s="366"/>
      <c r="N115" s="366"/>
      <c r="O115" s="366"/>
      <c r="P115" s="366"/>
      <c r="Q115" s="366"/>
      <c r="R115" s="366"/>
      <c r="S115" s="366"/>
      <c r="T115" s="366"/>
      <c r="U115" s="366"/>
      <c r="V115" s="366"/>
      <c r="W115" s="366"/>
      <c r="X115" s="366"/>
      <c r="Y115" s="366"/>
      <c r="Z115" s="366"/>
      <c r="AA115" s="366"/>
      <c r="AB115" s="366"/>
      <c r="AC115" s="366"/>
      <c r="AD115" s="366"/>
      <c r="AE115" s="366"/>
      <c r="AF115" s="366"/>
      <c r="AG115" s="366"/>
    </row>
    <row r="116" spans="1:33">
      <c r="A116" s="366"/>
      <c r="B116" s="366"/>
      <c r="C116" s="366"/>
      <c r="D116" s="366"/>
      <c r="E116" s="366"/>
      <c r="F116" s="366"/>
      <c r="G116" s="366"/>
      <c r="H116" s="366"/>
      <c r="I116" s="366"/>
      <c r="J116" s="366"/>
      <c r="K116" s="366"/>
      <c r="L116" s="366"/>
      <c r="M116" s="366"/>
      <c r="N116" s="366"/>
      <c r="O116" s="366"/>
      <c r="P116" s="366"/>
      <c r="Q116" s="366"/>
      <c r="R116" s="366"/>
      <c r="S116" s="366"/>
      <c r="T116" s="366"/>
      <c r="U116" s="366"/>
      <c r="V116" s="366"/>
      <c r="W116" s="366"/>
      <c r="X116" s="366"/>
      <c r="Y116" s="366"/>
      <c r="Z116" s="366"/>
      <c r="AA116" s="366"/>
      <c r="AB116" s="366"/>
      <c r="AC116" s="366"/>
      <c r="AD116" s="366"/>
      <c r="AE116" s="366"/>
      <c r="AF116" s="366"/>
      <c r="AG116" s="366"/>
    </row>
    <row r="117" spans="1:33">
      <c r="A117" s="366"/>
      <c r="B117" s="366"/>
      <c r="C117" s="366"/>
      <c r="D117" s="366"/>
      <c r="E117" s="366"/>
      <c r="F117" s="366"/>
      <c r="G117" s="366"/>
      <c r="H117" s="366"/>
      <c r="I117" s="366"/>
      <c r="J117" s="366"/>
      <c r="K117" s="366"/>
      <c r="L117" s="366"/>
      <c r="M117" s="366"/>
      <c r="N117" s="366"/>
      <c r="O117" s="366"/>
      <c r="P117" s="366"/>
      <c r="Q117" s="366"/>
      <c r="R117" s="366"/>
      <c r="S117" s="366"/>
      <c r="T117" s="366"/>
      <c r="U117" s="366"/>
      <c r="V117" s="366"/>
      <c r="W117" s="366"/>
      <c r="X117" s="366"/>
      <c r="Y117" s="366"/>
      <c r="Z117" s="366"/>
      <c r="AA117" s="366"/>
      <c r="AB117" s="366"/>
      <c r="AC117" s="366"/>
      <c r="AD117" s="366"/>
      <c r="AE117" s="366"/>
      <c r="AF117" s="366"/>
      <c r="AG117" s="366"/>
    </row>
    <row r="118" spans="1:33">
      <c r="A118" s="366"/>
      <c r="B118" s="366"/>
      <c r="C118" s="366"/>
      <c r="D118" s="366"/>
      <c r="E118" s="366"/>
      <c r="F118" s="366"/>
      <c r="G118" s="366"/>
      <c r="H118" s="366"/>
      <c r="I118" s="366"/>
      <c r="J118" s="366"/>
      <c r="K118" s="366"/>
      <c r="L118" s="366"/>
      <c r="M118" s="366"/>
      <c r="N118" s="366"/>
      <c r="O118" s="366"/>
      <c r="P118" s="366"/>
      <c r="Q118" s="366"/>
      <c r="R118" s="366"/>
      <c r="S118" s="366"/>
      <c r="T118" s="366"/>
      <c r="U118" s="366"/>
      <c r="V118" s="366"/>
      <c r="W118" s="366"/>
      <c r="X118" s="366"/>
      <c r="Y118" s="366"/>
      <c r="Z118" s="366"/>
      <c r="AA118" s="366"/>
      <c r="AB118" s="366"/>
      <c r="AC118" s="366"/>
      <c r="AD118" s="366"/>
      <c r="AE118" s="366"/>
      <c r="AF118" s="366"/>
      <c r="AG118" s="366"/>
    </row>
    <row r="119" spans="1:33">
      <c r="A119" s="366"/>
      <c r="B119" s="366"/>
      <c r="C119" s="366"/>
      <c r="D119" s="366"/>
      <c r="E119" s="366"/>
      <c r="F119" s="366"/>
      <c r="G119" s="366"/>
      <c r="H119" s="366"/>
      <c r="I119" s="366"/>
      <c r="J119" s="366"/>
      <c r="K119" s="366"/>
      <c r="L119" s="366"/>
      <c r="M119" s="366"/>
      <c r="N119" s="366"/>
      <c r="O119" s="366"/>
      <c r="P119" s="366"/>
      <c r="Q119" s="366"/>
      <c r="R119" s="366"/>
      <c r="S119" s="366"/>
      <c r="T119" s="366"/>
      <c r="U119" s="366"/>
      <c r="V119" s="366"/>
      <c r="W119" s="366"/>
      <c r="X119" s="366"/>
      <c r="Y119" s="366"/>
      <c r="Z119" s="366"/>
      <c r="AA119" s="366"/>
      <c r="AB119" s="366"/>
      <c r="AC119" s="366"/>
      <c r="AD119" s="366"/>
      <c r="AE119" s="366"/>
      <c r="AF119" s="366"/>
      <c r="AG119" s="366"/>
    </row>
    <row r="120" spans="1:33">
      <c r="A120" s="366"/>
      <c r="B120" s="366"/>
      <c r="C120" s="366"/>
      <c r="D120" s="366"/>
      <c r="E120" s="366"/>
      <c r="F120" s="366"/>
      <c r="G120" s="366"/>
      <c r="H120" s="366"/>
      <c r="I120" s="366"/>
      <c r="J120" s="366"/>
      <c r="K120" s="366"/>
      <c r="L120" s="366"/>
      <c r="M120" s="366"/>
      <c r="N120" s="366"/>
      <c r="O120" s="366"/>
      <c r="P120" s="366"/>
      <c r="Q120" s="366"/>
      <c r="R120" s="366"/>
      <c r="S120" s="366"/>
      <c r="T120" s="366"/>
      <c r="U120" s="366"/>
      <c r="V120" s="366"/>
      <c r="W120" s="366"/>
      <c r="X120" s="366"/>
      <c r="Y120" s="366"/>
      <c r="Z120" s="366"/>
      <c r="AA120" s="366"/>
      <c r="AB120" s="366"/>
      <c r="AC120" s="366"/>
      <c r="AD120" s="366"/>
      <c r="AE120" s="366"/>
      <c r="AF120" s="366"/>
      <c r="AG120" s="366"/>
    </row>
    <row r="121" spans="1:33">
      <c r="A121" s="366"/>
      <c r="B121" s="366"/>
      <c r="C121" s="366"/>
      <c r="D121" s="366"/>
      <c r="E121" s="366"/>
      <c r="F121" s="366"/>
      <c r="G121" s="366"/>
      <c r="H121" s="366"/>
      <c r="I121" s="366"/>
      <c r="J121" s="366"/>
      <c r="K121" s="366"/>
      <c r="L121" s="366"/>
      <c r="M121" s="366"/>
      <c r="N121" s="366"/>
      <c r="O121" s="366"/>
      <c r="P121" s="366"/>
      <c r="Q121" s="366"/>
      <c r="R121" s="366"/>
      <c r="S121" s="366"/>
      <c r="T121" s="366"/>
      <c r="U121" s="366"/>
      <c r="V121" s="366"/>
      <c r="W121" s="366"/>
      <c r="X121" s="366"/>
      <c r="Y121" s="366"/>
      <c r="Z121" s="366"/>
      <c r="AA121" s="366"/>
      <c r="AB121" s="366"/>
      <c r="AC121" s="366"/>
      <c r="AD121" s="366"/>
      <c r="AE121" s="366"/>
      <c r="AF121" s="366"/>
      <c r="AG121" s="366"/>
    </row>
    <row r="122" spans="1:33">
      <c r="A122" s="366"/>
      <c r="B122" s="366"/>
      <c r="C122" s="366"/>
      <c r="D122" s="366"/>
      <c r="E122" s="366"/>
      <c r="F122" s="366"/>
      <c r="G122" s="366"/>
      <c r="H122" s="366"/>
      <c r="I122" s="366"/>
      <c r="J122" s="366"/>
      <c r="K122" s="366"/>
      <c r="L122" s="366"/>
      <c r="M122" s="366"/>
      <c r="N122" s="366"/>
      <c r="O122" s="366"/>
      <c r="P122" s="366"/>
      <c r="Q122" s="366"/>
      <c r="R122" s="366"/>
      <c r="S122" s="366"/>
      <c r="T122" s="366"/>
      <c r="U122" s="366"/>
      <c r="V122" s="366"/>
      <c r="W122" s="366"/>
      <c r="X122" s="366"/>
      <c r="Y122" s="366"/>
      <c r="Z122" s="366"/>
      <c r="AA122" s="366"/>
      <c r="AB122" s="366"/>
      <c r="AC122" s="366"/>
      <c r="AD122" s="366"/>
      <c r="AE122" s="366"/>
      <c r="AF122" s="366"/>
      <c r="AG122" s="366"/>
    </row>
    <row r="123" spans="1:33">
      <c r="A123" s="366"/>
      <c r="B123" s="366"/>
      <c r="C123" s="366"/>
      <c r="D123" s="366"/>
      <c r="E123" s="366"/>
      <c r="F123" s="366"/>
      <c r="G123" s="366"/>
      <c r="H123" s="366"/>
      <c r="I123" s="366"/>
      <c r="J123" s="366"/>
      <c r="K123" s="366"/>
      <c r="L123" s="366"/>
      <c r="M123" s="366"/>
      <c r="N123" s="366"/>
      <c r="O123" s="366"/>
      <c r="P123" s="366"/>
      <c r="Q123" s="366"/>
      <c r="R123" s="366"/>
      <c r="S123" s="366"/>
      <c r="T123" s="366"/>
      <c r="U123" s="366"/>
      <c r="V123" s="366"/>
      <c r="W123" s="366"/>
      <c r="X123" s="366"/>
      <c r="Y123" s="366"/>
      <c r="Z123" s="366"/>
      <c r="AA123" s="366"/>
      <c r="AB123" s="366"/>
      <c r="AC123" s="366"/>
      <c r="AD123" s="366"/>
      <c r="AE123" s="366"/>
      <c r="AF123" s="366"/>
      <c r="AG123" s="366"/>
    </row>
    <row r="124" spans="1:33">
      <c r="A124" s="366"/>
      <c r="B124" s="366"/>
      <c r="C124" s="366"/>
      <c r="D124" s="366"/>
      <c r="E124" s="366"/>
      <c r="F124" s="366"/>
      <c r="G124" s="366"/>
      <c r="H124" s="366"/>
      <c r="I124" s="366"/>
      <c r="J124" s="366"/>
      <c r="K124" s="366"/>
      <c r="L124" s="366"/>
      <c r="M124" s="366"/>
      <c r="N124" s="366"/>
      <c r="O124" s="366"/>
      <c r="P124" s="366"/>
      <c r="Q124" s="366"/>
      <c r="R124" s="366"/>
      <c r="S124" s="366"/>
      <c r="T124" s="366"/>
      <c r="U124" s="366"/>
      <c r="V124" s="366"/>
      <c r="W124" s="366"/>
      <c r="X124" s="366"/>
      <c r="Y124" s="366"/>
      <c r="Z124" s="366"/>
      <c r="AA124" s="366"/>
      <c r="AB124" s="366"/>
      <c r="AC124" s="366"/>
      <c r="AD124" s="366"/>
      <c r="AE124" s="366"/>
      <c r="AF124" s="366"/>
      <c r="AG124" s="366"/>
    </row>
    <row r="125" spans="1:33">
      <c r="A125" s="366"/>
      <c r="B125" s="366"/>
      <c r="C125" s="366"/>
      <c r="D125" s="366"/>
      <c r="E125" s="366"/>
      <c r="F125" s="366"/>
      <c r="G125" s="366"/>
      <c r="H125" s="366"/>
      <c r="I125" s="366"/>
      <c r="J125" s="366"/>
      <c r="K125" s="366"/>
      <c r="L125" s="366"/>
      <c r="M125" s="366"/>
      <c r="N125" s="366"/>
      <c r="O125" s="366"/>
      <c r="P125" s="366"/>
      <c r="Q125" s="366"/>
      <c r="R125" s="366"/>
      <c r="S125" s="366"/>
      <c r="T125" s="366"/>
      <c r="U125" s="366"/>
      <c r="V125" s="366"/>
      <c r="W125" s="366"/>
      <c r="X125" s="366"/>
      <c r="Y125" s="366"/>
      <c r="Z125" s="366"/>
      <c r="AA125" s="366"/>
      <c r="AB125" s="366"/>
      <c r="AC125" s="366"/>
      <c r="AD125" s="366"/>
      <c r="AE125" s="366"/>
      <c r="AF125" s="366"/>
      <c r="AG125" s="366"/>
    </row>
    <row r="126" spans="1:33">
      <c r="A126" s="366"/>
      <c r="B126" s="366"/>
      <c r="C126" s="366"/>
      <c r="D126" s="366"/>
      <c r="E126" s="366"/>
      <c r="F126" s="366"/>
      <c r="G126" s="366"/>
      <c r="H126" s="366"/>
      <c r="I126" s="366"/>
      <c r="J126" s="366"/>
      <c r="K126" s="366"/>
      <c r="L126" s="366"/>
      <c r="M126" s="366"/>
      <c r="N126" s="366"/>
      <c r="O126" s="366"/>
      <c r="P126" s="366"/>
      <c r="Q126" s="366"/>
      <c r="R126" s="366"/>
      <c r="S126" s="366"/>
      <c r="T126" s="366"/>
      <c r="U126" s="366"/>
      <c r="V126" s="366"/>
      <c r="W126" s="366"/>
      <c r="X126" s="366"/>
      <c r="Y126" s="366"/>
      <c r="Z126" s="366"/>
      <c r="AA126" s="366"/>
      <c r="AB126" s="366"/>
      <c r="AC126" s="366"/>
      <c r="AD126" s="366"/>
      <c r="AE126" s="366"/>
      <c r="AF126" s="366"/>
      <c r="AG126" s="366"/>
    </row>
    <row r="127" spans="1:33">
      <c r="A127" s="366"/>
      <c r="B127" s="366"/>
      <c r="C127" s="366"/>
      <c r="D127" s="366"/>
      <c r="E127" s="366"/>
      <c r="F127" s="366"/>
      <c r="G127" s="366"/>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row>
    <row r="128" spans="1:33">
      <c r="A128" s="366"/>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row>
    <row r="129" spans="1:33">
      <c r="A129" s="366"/>
      <c r="B129" s="366"/>
      <c r="C129" s="366"/>
      <c r="D129" s="366"/>
      <c r="E129" s="366"/>
      <c r="F129" s="366"/>
      <c r="G129" s="366"/>
      <c r="H129" s="366"/>
      <c r="I129" s="366"/>
      <c r="J129" s="366"/>
      <c r="K129" s="366"/>
      <c r="L129" s="366"/>
      <c r="M129" s="366"/>
      <c r="N129" s="366"/>
      <c r="O129" s="366"/>
      <c r="P129" s="366"/>
      <c r="Q129" s="366"/>
      <c r="R129" s="366"/>
      <c r="S129" s="366"/>
      <c r="T129" s="366"/>
      <c r="U129" s="366"/>
      <c r="V129" s="366"/>
      <c r="W129" s="366"/>
      <c r="X129" s="366"/>
      <c r="Y129" s="366"/>
      <c r="Z129" s="366"/>
      <c r="AA129" s="366"/>
      <c r="AB129" s="366"/>
      <c r="AC129" s="366"/>
      <c r="AD129" s="366"/>
      <c r="AE129" s="366"/>
      <c r="AF129" s="366"/>
      <c r="AG129" s="366"/>
    </row>
    <row r="130" spans="1:33">
      <c r="A130" s="366"/>
      <c r="B130" s="366"/>
      <c r="C130" s="366"/>
      <c r="D130" s="366"/>
      <c r="E130" s="366"/>
      <c r="F130" s="366"/>
      <c r="G130" s="366"/>
      <c r="H130" s="366"/>
      <c r="I130" s="366"/>
      <c r="J130" s="366"/>
      <c r="K130" s="366"/>
      <c r="L130" s="366"/>
      <c r="M130" s="366"/>
      <c r="N130" s="366"/>
      <c r="O130" s="366"/>
      <c r="P130" s="366"/>
      <c r="Q130" s="366"/>
      <c r="R130" s="366"/>
      <c r="S130" s="366"/>
      <c r="T130" s="366"/>
      <c r="U130" s="366"/>
      <c r="V130" s="366"/>
      <c r="W130" s="366"/>
      <c r="X130" s="366"/>
      <c r="Y130" s="366"/>
      <c r="Z130" s="366"/>
      <c r="AA130" s="366"/>
      <c r="AB130" s="366"/>
      <c r="AC130" s="366"/>
      <c r="AD130" s="366"/>
      <c r="AE130" s="366"/>
      <c r="AF130" s="366"/>
      <c r="AG130" s="366"/>
    </row>
    <row r="131" spans="1:33">
      <c r="A131" s="366"/>
      <c r="B131" s="366"/>
      <c r="C131" s="366"/>
      <c r="D131" s="366"/>
      <c r="E131" s="366"/>
      <c r="F131" s="366"/>
      <c r="G131" s="366"/>
      <c r="H131" s="366"/>
      <c r="I131" s="366"/>
      <c r="J131" s="366"/>
      <c r="K131" s="366"/>
      <c r="L131" s="366"/>
      <c r="M131" s="366"/>
      <c r="N131" s="366"/>
      <c r="O131" s="366"/>
      <c r="P131" s="366"/>
      <c r="Q131" s="366"/>
      <c r="R131" s="366"/>
      <c r="S131" s="366"/>
      <c r="T131" s="366"/>
      <c r="U131" s="366"/>
      <c r="V131" s="366"/>
      <c r="W131" s="366"/>
      <c r="X131" s="366"/>
      <c r="Y131" s="366"/>
      <c r="Z131" s="366"/>
      <c r="AA131" s="366"/>
      <c r="AB131" s="366"/>
      <c r="AC131" s="366"/>
      <c r="AD131" s="366"/>
      <c r="AE131" s="366"/>
      <c r="AF131" s="366"/>
      <c r="AG131" s="366"/>
    </row>
    <row r="132" spans="1:33">
      <c r="A132" s="366"/>
      <c r="B132" s="366"/>
      <c r="C132" s="366"/>
      <c r="D132" s="366"/>
      <c r="E132" s="366"/>
      <c r="F132" s="366"/>
      <c r="G132" s="366"/>
      <c r="H132" s="366"/>
      <c r="I132" s="366"/>
      <c r="J132" s="366"/>
      <c r="K132" s="366"/>
      <c r="L132" s="366"/>
      <c r="M132" s="366"/>
      <c r="N132" s="366"/>
      <c r="O132" s="366"/>
      <c r="P132" s="366"/>
      <c r="Q132" s="366"/>
      <c r="R132" s="366"/>
      <c r="S132" s="366"/>
      <c r="T132" s="366"/>
      <c r="U132" s="366"/>
      <c r="V132" s="366"/>
      <c r="W132" s="366"/>
      <c r="X132" s="366"/>
      <c r="Y132" s="366"/>
      <c r="Z132" s="366"/>
      <c r="AA132" s="366"/>
      <c r="AB132" s="366"/>
      <c r="AC132" s="366"/>
      <c r="AD132" s="366"/>
      <c r="AE132" s="366"/>
      <c r="AF132" s="366"/>
      <c r="AG132" s="366"/>
    </row>
    <row r="133" spans="1:33">
      <c r="A133" s="366"/>
      <c r="B133" s="366"/>
      <c r="C133" s="366"/>
      <c r="D133" s="366"/>
      <c r="E133" s="366"/>
      <c r="F133" s="366"/>
      <c r="G133" s="366"/>
      <c r="H133" s="366"/>
      <c r="I133" s="366"/>
      <c r="J133" s="366"/>
      <c r="K133" s="366"/>
      <c r="L133" s="366"/>
      <c r="M133" s="366"/>
      <c r="N133" s="366"/>
      <c r="O133" s="366"/>
      <c r="P133" s="366"/>
      <c r="Q133" s="366"/>
      <c r="R133" s="366"/>
      <c r="S133" s="366"/>
      <c r="T133" s="366"/>
      <c r="U133" s="366"/>
      <c r="V133" s="366"/>
      <c r="W133" s="366"/>
      <c r="X133" s="366"/>
      <c r="Y133" s="366"/>
      <c r="Z133" s="366"/>
      <c r="AA133" s="366"/>
      <c r="AB133" s="366"/>
      <c r="AC133" s="366"/>
      <c r="AD133" s="366"/>
      <c r="AE133" s="366"/>
      <c r="AF133" s="366"/>
      <c r="AG133" s="366"/>
    </row>
    <row r="134" spans="1:33">
      <c r="A134" s="366"/>
      <c r="B134" s="366"/>
      <c r="C134" s="366"/>
      <c r="D134" s="366"/>
      <c r="E134" s="366"/>
      <c r="F134" s="366"/>
      <c r="G134" s="366"/>
      <c r="H134" s="366"/>
      <c r="I134" s="366"/>
      <c r="J134" s="366"/>
      <c r="K134" s="366"/>
      <c r="L134" s="366"/>
      <c r="M134" s="366"/>
      <c r="N134" s="366"/>
      <c r="O134" s="366"/>
      <c r="P134" s="366"/>
      <c r="Q134" s="366"/>
      <c r="R134" s="366"/>
      <c r="S134" s="366"/>
      <c r="T134" s="366"/>
      <c r="U134" s="366"/>
      <c r="V134" s="366"/>
      <c r="W134" s="366"/>
      <c r="X134" s="366"/>
      <c r="Y134" s="366"/>
      <c r="Z134" s="366"/>
      <c r="AA134" s="366"/>
      <c r="AB134" s="366"/>
      <c r="AC134" s="366"/>
      <c r="AD134" s="366"/>
      <c r="AE134" s="366"/>
      <c r="AF134" s="366"/>
      <c r="AG134" s="366"/>
    </row>
    <row r="135" spans="1:33">
      <c r="A135" s="366"/>
      <c r="B135" s="366"/>
      <c r="C135" s="366"/>
      <c r="D135" s="366"/>
      <c r="E135" s="366"/>
      <c r="F135" s="366"/>
      <c r="G135" s="366"/>
      <c r="H135" s="366"/>
      <c r="I135" s="366"/>
      <c r="J135" s="366"/>
      <c r="K135" s="366"/>
      <c r="L135" s="366"/>
      <c r="M135" s="366"/>
      <c r="N135" s="366"/>
      <c r="O135" s="366"/>
      <c r="P135" s="366"/>
      <c r="Q135" s="366"/>
      <c r="R135" s="366"/>
      <c r="S135" s="366"/>
      <c r="T135" s="366"/>
      <c r="U135" s="366"/>
      <c r="V135" s="366"/>
      <c r="W135" s="366"/>
      <c r="X135" s="366"/>
      <c r="Y135" s="366"/>
      <c r="Z135" s="366"/>
      <c r="AA135" s="366"/>
      <c r="AB135" s="366"/>
      <c r="AC135" s="366"/>
      <c r="AD135" s="366"/>
      <c r="AE135" s="366"/>
      <c r="AF135" s="366"/>
      <c r="AG135" s="366"/>
    </row>
    <row r="136" spans="1:33">
      <c r="A136" s="366"/>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row>
    <row r="137" spans="1:33">
      <c r="A137" s="366"/>
      <c r="B137" s="366"/>
      <c r="C137" s="366"/>
      <c r="D137" s="366"/>
      <c r="E137" s="366"/>
      <c r="F137" s="366"/>
      <c r="G137" s="366"/>
      <c r="H137" s="366"/>
      <c r="I137" s="366"/>
      <c r="J137" s="366"/>
      <c r="K137" s="366"/>
      <c r="L137" s="366"/>
      <c r="M137" s="366"/>
      <c r="N137" s="366"/>
      <c r="O137" s="366"/>
      <c r="P137" s="366"/>
      <c r="Q137" s="366"/>
      <c r="R137" s="366"/>
      <c r="S137" s="366"/>
      <c r="T137" s="366"/>
      <c r="U137" s="366"/>
      <c r="V137" s="366"/>
      <c r="W137" s="366"/>
      <c r="X137" s="366"/>
      <c r="Y137" s="366"/>
      <c r="Z137" s="366"/>
      <c r="AA137" s="366"/>
      <c r="AB137" s="366"/>
      <c r="AC137" s="366"/>
      <c r="AD137" s="366"/>
      <c r="AE137" s="366"/>
      <c r="AF137" s="366"/>
      <c r="AG137" s="366"/>
    </row>
    <row r="138" spans="1:33">
      <c r="A138" s="366"/>
      <c r="B138" s="366"/>
      <c r="C138" s="366"/>
      <c r="D138" s="366"/>
      <c r="E138" s="366"/>
      <c r="F138" s="366"/>
      <c r="G138" s="366"/>
      <c r="H138" s="366"/>
      <c r="I138" s="366"/>
      <c r="J138" s="366"/>
      <c r="K138" s="366"/>
      <c r="L138" s="366"/>
      <c r="M138" s="366"/>
      <c r="N138" s="366"/>
      <c r="O138" s="366"/>
      <c r="P138" s="366"/>
      <c r="Q138" s="366"/>
      <c r="R138" s="366"/>
      <c r="S138" s="366"/>
      <c r="T138" s="366"/>
      <c r="U138" s="366"/>
      <c r="V138" s="366"/>
      <c r="W138" s="366"/>
      <c r="X138" s="366"/>
      <c r="Y138" s="366"/>
      <c r="Z138" s="366"/>
      <c r="AA138" s="366"/>
      <c r="AB138" s="366"/>
      <c r="AC138" s="366"/>
      <c r="AD138" s="366"/>
      <c r="AE138" s="366"/>
      <c r="AF138" s="366"/>
      <c r="AG138" s="366"/>
    </row>
    <row r="139" spans="1:33">
      <c r="A139" s="366"/>
      <c r="B139" s="366"/>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row>
    <row r="140" spans="1:33">
      <c r="A140" s="366"/>
      <c r="B140" s="366"/>
      <c r="C140" s="366"/>
      <c r="D140" s="366"/>
      <c r="E140" s="366"/>
      <c r="F140" s="366"/>
      <c r="G140" s="366"/>
      <c r="H140" s="366"/>
      <c r="I140" s="366"/>
      <c r="J140" s="366"/>
      <c r="K140" s="366"/>
      <c r="L140" s="366"/>
      <c r="M140" s="366"/>
      <c r="N140" s="366"/>
      <c r="O140" s="366"/>
      <c r="P140" s="366"/>
      <c r="Q140" s="366"/>
      <c r="R140" s="366"/>
      <c r="S140" s="366"/>
      <c r="T140" s="366"/>
      <c r="U140" s="366"/>
      <c r="V140" s="366"/>
      <c r="W140" s="366"/>
      <c r="X140" s="366"/>
      <c r="Y140" s="366"/>
      <c r="Z140" s="366"/>
      <c r="AA140" s="366"/>
      <c r="AB140" s="366"/>
      <c r="AC140" s="366"/>
      <c r="AD140" s="366"/>
      <c r="AE140" s="366"/>
      <c r="AF140" s="366"/>
      <c r="AG140" s="366"/>
    </row>
    <row r="141" spans="1:33">
      <c r="A141" s="366"/>
      <c r="B141" s="366"/>
      <c r="C141" s="366"/>
      <c r="D141" s="366"/>
      <c r="E141" s="366"/>
      <c r="F141" s="366"/>
      <c r="G141" s="366"/>
      <c r="H141" s="366"/>
      <c r="I141" s="366"/>
      <c r="J141" s="366"/>
      <c r="K141" s="366"/>
      <c r="L141" s="366"/>
      <c r="M141" s="366"/>
      <c r="N141" s="366"/>
      <c r="O141" s="366"/>
      <c r="P141" s="366"/>
      <c r="Q141" s="366"/>
      <c r="R141" s="366"/>
      <c r="S141" s="366"/>
      <c r="T141" s="366"/>
      <c r="U141" s="366"/>
      <c r="V141" s="366"/>
      <c r="W141" s="366"/>
      <c r="X141" s="366"/>
      <c r="Y141" s="366"/>
      <c r="Z141" s="366"/>
      <c r="AA141" s="366"/>
      <c r="AB141" s="366"/>
      <c r="AC141" s="366"/>
      <c r="AD141" s="366"/>
      <c r="AE141" s="366"/>
      <c r="AF141" s="366"/>
      <c r="AG141" s="366"/>
    </row>
    <row r="142" spans="1:33">
      <c r="A142" s="366"/>
      <c r="B142" s="366"/>
      <c r="C142" s="366"/>
      <c r="D142" s="366"/>
      <c r="E142" s="366"/>
      <c r="F142" s="366"/>
      <c r="G142" s="366"/>
      <c r="H142" s="366"/>
      <c r="I142" s="366"/>
      <c r="J142" s="366"/>
      <c r="K142" s="366"/>
      <c r="L142" s="366"/>
      <c r="M142" s="366"/>
      <c r="N142" s="366"/>
      <c r="O142" s="366"/>
      <c r="P142" s="366"/>
      <c r="Q142" s="366"/>
      <c r="R142" s="366"/>
      <c r="S142" s="366"/>
      <c r="T142" s="366"/>
      <c r="U142" s="366"/>
      <c r="V142" s="366"/>
      <c r="W142" s="366"/>
      <c r="X142" s="366"/>
      <c r="Y142" s="366"/>
      <c r="Z142" s="366"/>
      <c r="AA142" s="366"/>
      <c r="AB142" s="366"/>
      <c r="AC142" s="366"/>
      <c r="AD142" s="366"/>
      <c r="AE142" s="366"/>
      <c r="AF142" s="366"/>
      <c r="AG142" s="366"/>
    </row>
    <row r="143" spans="1:33">
      <c r="A143" s="366"/>
      <c r="B143" s="366"/>
      <c r="C143" s="366"/>
      <c r="D143" s="366"/>
      <c r="E143" s="366"/>
      <c r="F143" s="366"/>
      <c r="G143" s="366"/>
      <c r="H143" s="366"/>
      <c r="I143" s="366"/>
      <c r="J143" s="366"/>
      <c r="K143" s="366"/>
      <c r="L143" s="366"/>
      <c r="M143" s="366"/>
      <c r="N143" s="366"/>
      <c r="O143" s="366"/>
      <c r="P143" s="366"/>
      <c r="Q143" s="366"/>
      <c r="R143" s="366"/>
      <c r="S143" s="366"/>
      <c r="T143" s="366"/>
      <c r="U143" s="366"/>
      <c r="V143" s="366"/>
      <c r="W143" s="366"/>
      <c r="X143" s="366"/>
      <c r="Y143" s="366"/>
      <c r="Z143" s="366"/>
      <c r="AA143" s="366"/>
      <c r="AB143" s="366"/>
      <c r="AC143" s="366"/>
      <c r="AD143" s="366"/>
      <c r="AE143" s="366"/>
      <c r="AF143" s="366"/>
      <c r="AG143" s="366"/>
    </row>
    <row r="144" spans="1:33">
      <c r="A144" s="366"/>
      <c r="B144" s="366"/>
      <c r="C144" s="366"/>
      <c r="D144" s="366"/>
      <c r="E144" s="366"/>
      <c r="F144" s="366"/>
      <c r="G144" s="366"/>
      <c r="H144" s="366"/>
      <c r="I144" s="366"/>
      <c r="J144" s="366"/>
      <c r="K144" s="366"/>
      <c r="L144" s="366"/>
      <c r="M144" s="366"/>
      <c r="N144" s="366"/>
      <c r="O144" s="366"/>
      <c r="P144" s="366"/>
      <c r="Q144" s="366"/>
      <c r="R144" s="366"/>
      <c r="S144" s="366"/>
      <c r="T144" s="366"/>
      <c r="U144" s="366"/>
      <c r="V144" s="366"/>
      <c r="W144" s="366"/>
      <c r="X144" s="366"/>
      <c r="Y144" s="366"/>
      <c r="Z144" s="366"/>
      <c r="AA144" s="366"/>
      <c r="AB144" s="366"/>
      <c r="AC144" s="366"/>
      <c r="AD144" s="366"/>
      <c r="AE144" s="366"/>
      <c r="AF144" s="366"/>
      <c r="AG144" s="366"/>
    </row>
    <row r="145" spans="1:33">
      <c r="A145" s="366"/>
      <c r="B145" s="366"/>
      <c r="C145" s="366"/>
      <c r="D145" s="366"/>
      <c r="E145" s="366"/>
      <c r="F145" s="366"/>
      <c r="G145" s="366"/>
      <c r="H145" s="366"/>
      <c r="I145" s="366"/>
      <c r="J145" s="366"/>
      <c r="K145" s="366"/>
      <c r="L145" s="366"/>
      <c r="M145" s="366"/>
      <c r="N145" s="366"/>
      <c r="O145" s="366"/>
      <c r="P145" s="366"/>
      <c r="Q145" s="366"/>
      <c r="R145" s="366"/>
      <c r="S145" s="366"/>
      <c r="T145" s="366"/>
      <c r="U145" s="366"/>
      <c r="V145" s="366"/>
      <c r="W145" s="366"/>
      <c r="X145" s="366"/>
      <c r="Y145" s="366"/>
      <c r="Z145" s="366"/>
      <c r="AA145" s="366"/>
      <c r="AB145" s="366"/>
      <c r="AC145" s="366"/>
      <c r="AD145" s="366"/>
      <c r="AE145" s="366"/>
      <c r="AF145" s="366"/>
      <c r="AG145" s="366"/>
    </row>
    <row r="146" spans="1:33">
      <c r="A146" s="366"/>
      <c r="B146" s="366"/>
      <c r="C146" s="366"/>
      <c r="D146" s="366"/>
      <c r="E146" s="366"/>
      <c r="F146" s="366"/>
      <c r="G146" s="366"/>
      <c r="H146" s="366"/>
      <c r="I146" s="366"/>
      <c r="J146" s="366"/>
      <c r="K146" s="366"/>
      <c r="L146" s="366"/>
      <c r="M146" s="366"/>
      <c r="N146" s="366"/>
      <c r="O146" s="366"/>
      <c r="P146" s="366"/>
      <c r="Q146" s="366"/>
      <c r="R146" s="366"/>
      <c r="S146" s="366"/>
      <c r="T146" s="366"/>
      <c r="U146" s="366"/>
      <c r="V146" s="366"/>
      <c r="W146" s="366"/>
      <c r="X146" s="366"/>
      <c r="Y146" s="366"/>
      <c r="Z146" s="366"/>
      <c r="AA146" s="366"/>
      <c r="AB146" s="366"/>
      <c r="AC146" s="366"/>
      <c r="AD146" s="366"/>
      <c r="AE146" s="366"/>
      <c r="AF146" s="366"/>
      <c r="AG146" s="366"/>
    </row>
    <row r="147" spans="1:33">
      <c r="A147" s="366"/>
      <c r="B147" s="366"/>
      <c r="C147" s="366"/>
      <c r="D147" s="366"/>
      <c r="E147" s="366"/>
      <c r="F147" s="366"/>
      <c r="G147" s="366"/>
      <c r="H147" s="366"/>
      <c r="I147" s="366"/>
      <c r="J147" s="366"/>
      <c r="K147" s="366"/>
      <c r="L147" s="366"/>
      <c r="M147" s="366"/>
      <c r="N147" s="366"/>
      <c r="O147" s="366"/>
      <c r="P147" s="366"/>
      <c r="Q147" s="366"/>
      <c r="R147" s="366"/>
      <c r="S147" s="366"/>
      <c r="T147" s="366"/>
      <c r="U147" s="366"/>
      <c r="V147" s="366"/>
      <c r="W147" s="366"/>
      <c r="X147" s="366"/>
      <c r="Y147" s="366"/>
      <c r="Z147" s="366"/>
      <c r="AA147" s="366"/>
      <c r="AB147" s="366"/>
      <c r="AC147" s="366"/>
      <c r="AD147" s="366"/>
      <c r="AE147" s="366"/>
      <c r="AF147" s="366"/>
      <c r="AG147" s="366"/>
    </row>
    <row r="148" spans="1:33">
      <c r="A148" s="366"/>
      <c r="B148" s="366"/>
      <c r="C148" s="366"/>
      <c r="D148" s="366"/>
      <c r="E148" s="366"/>
      <c r="F148" s="366"/>
      <c r="G148" s="366"/>
      <c r="H148" s="366"/>
      <c r="I148" s="366"/>
      <c r="J148" s="366"/>
      <c r="K148" s="366"/>
      <c r="L148" s="366"/>
      <c r="M148" s="366"/>
      <c r="N148" s="366"/>
      <c r="O148" s="366"/>
      <c r="P148" s="366"/>
      <c r="Q148" s="366"/>
      <c r="R148" s="366"/>
      <c r="S148" s="366"/>
      <c r="T148" s="366"/>
      <c r="U148" s="366"/>
      <c r="V148" s="366"/>
      <c r="W148" s="366"/>
      <c r="X148" s="366"/>
      <c r="Y148" s="366"/>
      <c r="Z148" s="366"/>
      <c r="AA148" s="366"/>
      <c r="AB148" s="366"/>
      <c r="AC148" s="366"/>
      <c r="AD148" s="366"/>
      <c r="AE148" s="366"/>
      <c r="AF148" s="366"/>
      <c r="AG148" s="366"/>
    </row>
    <row r="149" spans="1:33">
      <c r="A149" s="366"/>
      <c r="B149" s="366"/>
      <c r="C149" s="366"/>
      <c r="D149" s="366"/>
      <c r="E149" s="366"/>
      <c r="F149" s="366"/>
      <c r="G149" s="366"/>
      <c r="H149" s="366"/>
      <c r="I149" s="366"/>
      <c r="J149" s="366"/>
      <c r="K149" s="366"/>
      <c r="L149" s="366"/>
      <c r="M149" s="366"/>
      <c r="N149" s="366"/>
      <c r="O149" s="366"/>
      <c r="P149" s="366"/>
      <c r="Q149" s="366"/>
      <c r="R149" s="366"/>
      <c r="S149" s="366"/>
      <c r="T149" s="366"/>
      <c r="U149" s="366"/>
      <c r="V149" s="366"/>
      <c r="W149" s="366"/>
      <c r="X149" s="366"/>
      <c r="Y149" s="366"/>
      <c r="Z149" s="366"/>
      <c r="AA149" s="366"/>
      <c r="AB149" s="366"/>
      <c r="AC149" s="366"/>
      <c r="AD149" s="366"/>
      <c r="AE149" s="366"/>
      <c r="AF149" s="366"/>
      <c r="AG149" s="366"/>
    </row>
    <row r="150" spans="1:33">
      <c r="A150" s="366"/>
      <c r="B150" s="366"/>
      <c r="C150" s="366"/>
      <c r="D150" s="366"/>
      <c r="E150" s="366"/>
      <c r="F150" s="366"/>
      <c r="G150" s="366"/>
      <c r="H150" s="366"/>
      <c r="I150" s="366"/>
      <c r="J150" s="366"/>
      <c r="K150" s="366"/>
      <c r="L150" s="366"/>
      <c r="M150" s="366"/>
      <c r="N150" s="366"/>
      <c r="O150" s="366"/>
      <c r="P150" s="366"/>
      <c r="Q150" s="366"/>
      <c r="R150" s="366"/>
      <c r="S150" s="366"/>
      <c r="T150" s="366"/>
      <c r="U150" s="366"/>
      <c r="V150" s="366"/>
      <c r="W150" s="366"/>
      <c r="X150" s="366"/>
      <c r="Y150" s="366"/>
      <c r="Z150" s="366"/>
      <c r="AA150" s="366"/>
      <c r="AB150" s="366"/>
      <c r="AC150" s="366"/>
      <c r="AD150" s="366"/>
      <c r="AE150" s="366"/>
      <c r="AF150" s="366"/>
      <c r="AG150" s="366"/>
    </row>
    <row r="151" spans="1:33">
      <c r="A151" s="366"/>
      <c r="B151" s="366"/>
      <c r="C151" s="366"/>
      <c r="D151" s="366"/>
      <c r="E151" s="366"/>
      <c r="F151" s="366"/>
      <c r="G151" s="366"/>
      <c r="H151" s="366"/>
      <c r="I151" s="366"/>
      <c r="J151" s="366"/>
      <c r="K151" s="366"/>
      <c r="L151" s="366"/>
      <c r="M151" s="366"/>
      <c r="N151" s="366"/>
      <c r="O151" s="366"/>
      <c r="P151" s="366"/>
      <c r="Q151" s="366"/>
      <c r="R151" s="366"/>
      <c r="S151" s="366"/>
      <c r="T151" s="366"/>
      <c r="U151" s="366"/>
      <c r="V151" s="366"/>
      <c r="W151" s="366"/>
      <c r="X151" s="366"/>
      <c r="Y151" s="366"/>
      <c r="Z151" s="366"/>
      <c r="AA151" s="366"/>
      <c r="AB151" s="366"/>
      <c r="AC151" s="366"/>
      <c r="AD151" s="366"/>
      <c r="AE151" s="366"/>
      <c r="AF151" s="366"/>
      <c r="AG151" s="366"/>
    </row>
    <row r="152" spans="1:33">
      <c r="A152" s="366"/>
      <c r="B152" s="366"/>
      <c r="C152" s="366"/>
      <c r="D152" s="366"/>
      <c r="E152" s="366"/>
      <c r="F152" s="366"/>
      <c r="G152" s="366"/>
      <c r="H152" s="366"/>
      <c r="I152" s="366"/>
      <c r="J152" s="366"/>
      <c r="K152" s="366"/>
      <c r="L152" s="366"/>
      <c r="M152" s="366"/>
      <c r="N152" s="366"/>
      <c r="O152" s="366"/>
      <c r="P152" s="366"/>
      <c r="Q152" s="366"/>
      <c r="R152" s="366"/>
      <c r="S152" s="366"/>
      <c r="T152" s="366"/>
      <c r="U152" s="366"/>
      <c r="V152" s="366"/>
      <c r="W152" s="366"/>
      <c r="X152" s="366"/>
      <c r="Y152" s="366"/>
      <c r="Z152" s="366"/>
      <c r="AA152" s="366"/>
      <c r="AB152" s="366"/>
      <c r="AC152" s="366"/>
      <c r="AD152" s="366"/>
      <c r="AE152" s="366"/>
      <c r="AF152" s="366"/>
      <c r="AG152" s="366"/>
    </row>
    <row r="153" spans="1:33">
      <c r="A153" s="366"/>
      <c r="B153" s="366"/>
      <c r="C153" s="366"/>
      <c r="D153" s="366"/>
      <c r="E153" s="366"/>
      <c r="F153" s="366"/>
      <c r="G153" s="366"/>
      <c r="H153" s="366"/>
      <c r="I153" s="366"/>
      <c r="J153" s="366"/>
      <c r="K153" s="366"/>
      <c r="L153" s="366"/>
      <c r="M153" s="366"/>
      <c r="N153" s="366"/>
      <c r="O153" s="366"/>
      <c r="P153" s="366"/>
      <c r="Q153" s="366"/>
      <c r="R153" s="366"/>
      <c r="S153" s="366"/>
      <c r="T153" s="366"/>
      <c r="U153" s="366"/>
      <c r="V153" s="366"/>
      <c r="W153" s="366"/>
      <c r="X153" s="366"/>
      <c r="Y153" s="366"/>
      <c r="Z153" s="366"/>
      <c r="AA153" s="366"/>
      <c r="AB153" s="366"/>
      <c r="AC153" s="366"/>
      <c r="AD153" s="366"/>
      <c r="AE153" s="366"/>
      <c r="AF153" s="366"/>
      <c r="AG153" s="366"/>
    </row>
    <row r="154" spans="1:33">
      <c r="A154" s="366"/>
      <c r="B154" s="366"/>
      <c r="C154" s="366"/>
      <c r="D154" s="366"/>
      <c r="E154" s="366"/>
      <c r="F154" s="366"/>
      <c r="G154" s="366"/>
      <c r="H154" s="366"/>
      <c r="I154" s="366"/>
      <c r="J154" s="366"/>
      <c r="K154" s="366"/>
      <c r="L154" s="366"/>
      <c r="M154" s="366"/>
      <c r="N154" s="366"/>
      <c r="O154" s="366"/>
      <c r="P154" s="366"/>
      <c r="Q154" s="366"/>
      <c r="R154" s="366"/>
      <c r="S154" s="366"/>
      <c r="T154" s="366"/>
      <c r="U154" s="366"/>
      <c r="V154" s="366"/>
      <c r="W154" s="366"/>
      <c r="X154" s="366"/>
      <c r="Y154" s="366"/>
      <c r="Z154" s="366"/>
      <c r="AA154" s="366"/>
      <c r="AB154" s="366"/>
      <c r="AC154" s="366"/>
      <c r="AD154" s="366"/>
      <c r="AE154" s="366"/>
      <c r="AF154" s="366"/>
      <c r="AG154" s="366"/>
    </row>
    <row r="155" spans="1:33">
      <c r="A155" s="366"/>
      <c r="B155" s="366"/>
      <c r="C155" s="366"/>
      <c r="D155" s="366"/>
      <c r="E155" s="366"/>
      <c r="F155" s="366"/>
      <c r="G155" s="366"/>
      <c r="H155" s="366"/>
      <c r="I155" s="366"/>
      <c r="J155" s="366"/>
      <c r="K155" s="366"/>
      <c r="L155" s="366"/>
      <c r="M155" s="366"/>
      <c r="N155" s="366"/>
      <c r="O155" s="366"/>
      <c r="P155" s="366"/>
      <c r="Q155" s="366"/>
      <c r="R155" s="366"/>
      <c r="S155" s="366"/>
      <c r="T155" s="366"/>
      <c r="U155" s="366"/>
      <c r="V155" s="366"/>
      <c r="W155" s="366"/>
      <c r="X155" s="366"/>
      <c r="Y155" s="366"/>
      <c r="Z155" s="366"/>
      <c r="AA155" s="366"/>
      <c r="AB155" s="366"/>
      <c r="AC155" s="366"/>
      <c r="AD155" s="366"/>
      <c r="AE155" s="366"/>
      <c r="AF155" s="366"/>
      <c r="AG155" s="366"/>
    </row>
    <row r="156" spans="1:33">
      <c r="A156" s="366"/>
      <c r="B156" s="366"/>
      <c r="C156" s="366"/>
      <c r="D156" s="366"/>
      <c r="E156" s="366"/>
      <c r="F156" s="366"/>
      <c r="G156" s="366"/>
      <c r="H156" s="366"/>
      <c r="I156" s="366"/>
      <c r="J156" s="366"/>
      <c r="K156" s="366"/>
      <c r="L156" s="366"/>
      <c r="M156" s="366"/>
      <c r="N156" s="366"/>
      <c r="O156" s="366"/>
      <c r="P156" s="366"/>
      <c r="Q156" s="366"/>
      <c r="R156" s="366"/>
      <c r="S156" s="366"/>
      <c r="T156" s="366"/>
      <c r="U156" s="366"/>
      <c r="V156" s="366"/>
      <c r="W156" s="366"/>
      <c r="X156" s="366"/>
      <c r="Y156" s="366"/>
      <c r="Z156" s="366"/>
      <c r="AA156" s="366"/>
      <c r="AB156" s="366"/>
      <c r="AC156" s="366"/>
      <c r="AD156" s="366"/>
      <c r="AE156" s="366"/>
      <c r="AF156" s="366"/>
      <c r="AG156" s="366"/>
    </row>
    <row r="157" spans="1:33">
      <c r="A157" s="366"/>
      <c r="B157" s="366"/>
      <c r="C157" s="366"/>
      <c r="D157" s="366"/>
      <c r="E157" s="366"/>
      <c r="F157" s="366"/>
      <c r="G157" s="366"/>
      <c r="H157" s="366"/>
      <c r="I157" s="366"/>
      <c r="J157" s="366"/>
      <c r="K157" s="366"/>
      <c r="L157" s="366"/>
      <c r="M157" s="366"/>
      <c r="N157" s="366"/>
      <c r="O157" s="366"/>
      <c r="P157" s="366"/>
      <c r="Q157" s="366"/>
      <c r="R157" s="366"/>
      <c r="S157" s="366"/>
      <c r="T157" s="366"/>
      <c r="U157" s="366"/>
      <c r="V157" s="366"/>
      <c r="W157" s="366"/>
      <c r="X157" s="366"/>
      <c r="Y157" s="366"/>
      <c r="Z157" s="366"/>
      <c r="AA157" s="366"/>
      <c r="AB157" s="366"/>
      <c r="AC157" s="366"/>
      <c r="AD157" s="366"/>
      <c r="AE157" s="366"/>
      <c r="AF157" s="366"/>
      <c r="AG157" s="366"/>
    </row>
    <row r="158" spans="1:33">
      <c r="A158" s="366"/>
      <c r="B158" s="366"/>
      <c r="C158" s="366"/>
      <c r="D158" s="366"/>
      <c r="E158" s="366"/>
      <c r="F158" s="366"/>
      <c r="G158" s="366"/>
      <c r="H158" s="366"/>
      <c r="I158" s="366"/>
      <c r="J158" s="366"/>
      <c r="K158" s="366"/>
      <c r="L158" s="366"/>
      <c r="M158" s="366"/>
      <c r="N158" s="366"/>
      <c r="O158" s="366"/>
      <c r="P158" s="366"/>
      <c r="Q158" s="366"/>
      <c r="R158" s="366"/>
      <c r="S158" s="366"/>
      <c r="T158" s="366"/>
      <c r="U158" s="366"/>
      <c r="V158" s="366"/>
      <c r="W158" s="366"/>
      <c r="X158" s="366"/>
      <c r="Y158" s="366"/>
      <c r="Z158" s="366"/>
      <c r="AA158" s="366"/>
      <c r="AB158" s="366"/>
      <c r="AC158" s="366"/>
      <c r="AD158" s="366"/>
      <c r="AE158" s="366"/>
      <c r="AF158" s="366"/>
      <c r="AG158" s="366"/>
    </row>
    <row r="159" spans="1:33">
      <c r="A159" s="366"/>
      <c r="B159" s="366"/>
      <c r="C159" s="366"/>
      <c r="D159" s="366"/>
      <c r="E159" s="366"/>
      <c r="F159" s="366"/>
      <c r="G159" s="366"/>
      <c r="H159" s="366"/>
      <c r="I159" s="366"/>
      <c r="J159" s="366"/>
      <c r="K159" s="366"/>
      <c r="L159" s="366"/>
      <c r="M159" s="366"/>
      <c r="N159" s="366"/>
      <c r="O159" s="366"/>
      <c r="P159" s="366"/>
      <c r="Q159" s="366"/>
      <c r="R159" s="366"/>
      <c r="S159" s="366"/>
      <c r="T159" s="366"/>
      <c r="U159" s="366"/>
      <c r="V159" s="366"/>
      <c r="W159" s="366"/>
      <c r="X159" s="366"/>
      <c r="Y159" s="366"/>
      <c r="Z159" s="366"/>
      <c r="AA159" s="366"/>
      <c r="AB159" s="366"/>
      <c r="AC159" s="366"/>
      <c r="AD159" s="366"/>
      <c r="AE159" s="366"/>
      <c r="AF159" s="366"/>
      <c r="AG159" s="366"/>
    </row>
    <row r="160" spans="1:33">
      <c r="A160" s="366"/>
      <c r="B160" s="366"/>
      <c r="C160" s="366"/>
      <c r="D160" s="366"/>
      <c r="E160" s="366"/>
      <c r="F160" s="366"/>
      <c r="G160" s="366"/>
      <c r="H160" s="366"/>
      <c r="I160" s="366"/>
      <c r="J160" s="366"/>
      <c r="K160" s="366"/>
      <c r="L160" s="366"/>
      <c r="M160" s="366"/>
      <c r="N160" s="366"/>
      <c r="O160" s="366"/>
      <c r="P160" s="366"/>
      <c r="Q160" s="366"/>
      <c r="R160" s="366"/>
      <c r="S160" s="366"/>
      <c r="T160" s="366"/>
      <c r="U160" s="366"/>
      <c r="V160" s="366"/>
      <c r="W160" s="366"/>
      <c r="X160" s="366"/>
      <c r="Y160" s="366"/>
      <c r="Z160" s="366"/>
      <c r="AA160" s="366"/>
      <c r="AB160" s="366"/>
      <c r="AC160" s="366"/>
      <c r="AD160" s="366"/>
      <c r="AE160" s="366"/>
      <c r="AF160" s="366"/>
      <c r="AG160" s="366"/>
    </row>
    <row r="161" spans="1:33">
      <c r="A161" s="366"/>
      <c r="B161" s="366"/>
      <c r="C161" s="366"/>
      <c r="D161" s="366"/>
      <c r="E161" s="366"/>
      <c r="F161" s="366"/>
      <c r="G161" s="366"/>
      <c r="H161" s="366"/>
      <c r="I161" s="366"/>
      <c r="J161" s="366"/>
      <c r="K161" s="366"/>
      <c r="L161" s="366"/>
      <c r="M161" s="366"/>
      <c r="N161" s="366"/>
      <c r="O161" s="366"/>
      <c r="P161" s="366"/>
      <c r="Q161" s="366"/>
      <c r="R161" s="366"/>
      <c r="S161" s="366"/>
      <c r="T161" s="366"/>
      <c r="U161" s="366"/>
      <c r="V161" s="366"/>
      <c r="W161" s="366"/>
      <c r="X161" s="366"/>
      <c r="Y161" s="366"/>
      <c r="Z161" s="366"/>
      <c r="AA161" s="366"/>
      <c r="AB161" s="366"/>
      <c r="AC161" s="366"/>
      <c r="AD161" s="366"/>
      <c r="AE161" s="366"/>
      <c r="AF161" s="366"/>
      <c r="AG161" s="366"/>
    </row>
    <row r="162" spans="1:33">
      <c r="A162" s="366"/>
      <c r="B162" s="366"/>
      <c r="C162" s="366"/>
      <c r="D162" s="366"/>
      <c r="E162" s="366"/>
      <c r="F162" s="366"/>
      <c r="G162" s="366"/>
      <c r="H162" s="366"/>
      <c r="I162" s="366"/>
      <c r="J162" s="366"/>
      <c r="K162" s="366"/>
      <c r="L162" s="366"/>
      <c r="M162" s="366"/>
      <c r="N162" s="366"/>
      <c r="O162" s="366"/>
      <c r="P162" s="366"/>
      <c r="Q162" s="366"/>
      <c r="R162" s="366"/>
      <c r="S162" s="366"/>
      <c r="T162" s="366"/>
      <c r="U162" s="366"/>
      <c r="V162" s="366"/>
      <c r="W162" s="366"/>
      <c r="X162" s="366"/>
      <c r="Y162" s="366"/>
      <c r="Z162" s="366"/>
      <c r="AA162" s="366"/>
      <c r="AB162" s="366"/>
      <c r="AC162" s="366"/>
      <c r="AD162" s="366"/>
      <c r="AE162" s="366"/>
      <c r="AF162" s="366"/>
      <c r="AG162" s="366"/>
    </row>
    <row r="163" spans="1:33">
      <c r="A163" s="366"/>
      <c r="B163" s="366"/>
      <c r="C163" s="366"/>
      <c r="D163" s="366"/>
      <c r="E163" s="366"/>
      <c r="F163" s="366"/>
      <c r="G163" s="366"/>
      <c r="H163" s="366"/>
      <c r="I163" s="366"/>
      <c r="J163" s="366"/>
      <c r="K163" s="366"/>
      <c r="L163" s="366"/>
      <c r="M163" s="366"/>
      <c r="N163" s="366"/>
      <c r="O163" s="366"/>
      <c r="P163" s="366"/>
      <c r="Q163" s="366"/>
      <c r="R163" s="366"/>
      <c r="S163" s="366"/>
      <c r="T163" s="366"/>
      <c r="U163" s="366"/>
      <c r="V163" s="366"/>
      <c r="W163" s="366"/>
      <c r="X163" s="366"/>
      <c r="Y163" s="366"/>
      <c r="Z163" s="366"/>
      <c r="AA163" s="366"/>
      <c r="AB163" s="366"/>
      <c r="AC163" s="366"/>
      <c r="AD163" s="366"/>
      <c r="AE163" s="366"/>
      <c r="AF163" s="366"/>
      <c r="AG163" s="366"/>
    </row>
    <row r="164" spans="1:33">
      <c r="A164" s="366"/>
      <c r="B164" s="366"/>
      <c r="C164" s="366"/>
      <c r="D164" s="366"/>
      <c r="E164" s="366"/>
      <c r="F164" s="366"/>
      <c r="G164" s="366"/>
      <c r="H164" s="366"/>
      <c r="I164" s="366"/>
      <c r="J164" s="366"/>
      <c r="K164" s="366"/>
      <c r="L164" s="366"/>
      <c r="M164" s="366"/>
      <c r="N164" s="366"/>
      <c r="O164" s="366"/>
      <c r="P164" s="366"/>
      <c r="Q164" s="366"/>
      <c r="R164" s="366"/>
      <c r="S164" s="366"/>
      <c r="T164" s="366"/>
      <c r="U164" s="366"/>
      <c r="V164" s="366"/>
      <c r="W164" s="366"/>
      <c r="X164" s="366"/>
      <c r="Y164" s="366"/>
      <c r="Z164" s="366"/>
      <c r="AA164" s="366"/>
      <c r="AB164" s="366"/>
      <c r="AC164" s="366"/>
      <c r="AD164" s="366"/>
      <c r="AE164" s="366"/>
      <c r="AF164" s="366"/>
      <c r="AG164" s="366"/>
    </row>
    <row r="165" spans="1:33">
      <c r="A165" s="366"/>
      <c r="B165" s="366"/>
      <c r="C165" s="366"/>
      <c r="D165" s="366"/>
      <c r="E165" s="366"/>
      <c r="F165" s="366"/>
      <c r="G165" s="366"/>
      <c r="H165" s="366"/>
      <c r="I165" s="366"/>
      <c r="J165" s="366"/>
      <c r="K165" s="366"/>
      <c r="L165" s="366"/>
      <c r="M165" s="366"/>
      <c r="N165" s="366"/>
      <c r="O165" s="366"/>
      <c r="P165" s="366"/>
      <c r="Q165" s="366"/>
      <c r="R165" s="366"/>
      <c r="S165" s="366"/>
      <c r="T165" s="366"/>
      <c r="U165" s="366"/>
      <c r="V165" s="366"/>
      <c r="W165" s="366"/>
      <c r="X165" s="366"/>
      <c r="Y165" s="366"/>
      <c r="Z165" s="366"/>
      <c r="AA165" s="366"/>
      <c r="AB165" s="366"/>
      <c r="AC165" s="366"/>
      <c r="AD165" s="366"/>
      <c r="AE165" s="366"/>
      <c r="AF165" s="366"/>
      <c r="AG165" s="366"/>
    </row>
    <row r="166" spans="1:33">
      <c r="A166" s="366"/>
      <c r="B166" s="366"/>
      <c r="C166" s="366"/>
      <c r="D166" s="366"/>
      <c r="E166" s="366"/>
      <c r="F166" s="366"/>
      <c r="G166" s="366"/>
      <c r="H166" s="366"/>
      <c r="I166" s="366"/>
      <c r="J166" s="366"/>
      <c r="K166" s="366"/>
      <c r="L166" s="366"/>
      <c r="M166" s="366"/>
      <c r="N166" s="366"/>
      <c r="O166" s="366"/>
      <c r="P166" s="366"/>
      <c r="Q166" s="366"/>
      <c r="R166" s="366"/>
      <c r="S166" s="366"/>
      <c r="T166" s="366"/>
      <c r="U166" s="366"/>
      <c r="V166" s="366"/>
      <c r="W166" s="366"/>
      <c r="X166" s="366"/>
      <c r="Y166" s="366"/>
      <c r="Z166" s="366"/>
      <c r="AA166" s="366"/>
      <c r="AB166" s="366"/>
      <c r="AC166" s="366"/>
      <c r="AD166" s="366"/>
      <c r="AE166" s="366"/>
      <c r="AF166" s="366"/>
      <c r="AG166" s="366"/>
    </row>
    <row r="167" spans="1:33">
      <c r="A167" s="366"/>
      <c r="B167" s="366"/>
      <c r="C167" s="366"/>
      <c r="D167" s="366"/>
      <c r="E167" s="366"/>
      <c r="F167" s="366"/>
      <c r="G167" s="366"/>
      <c r="H167" s="366"/>
      <c r="I167" s="366"/>
      <c r="J167" s="366"/>
      <c r="K167" s="366"/>
      <c r="L167" s="366"/>
      <c r="M167" s="366"/>
      <c r="N167" s="366"/>
      <c r="O167" s="366"/>
      <c r="P167" s="366"/>
      <c r="Q167" s="366"/>
      <c r="R167" s="366"/>
      <c r="S167" s="366"/>
      <c r="T167" s="366"/>
      <c r="U167" s="366"/>
      <c r="V167" s="366"/>
      <c r="W167" s="366"/>
      <c r="X167" s="366"/>
      <c r="Y167" s="366"/>
      <c r="Z167" s="366"/>
      <c r="AA167" s="366"/>
      <c r="AB167" s="366"/>
      <c r="AC167" s="366"/>
      <c r="AD167" s="366"/>
      <c r="AE167" s="366"/>
      <c r="AF167" s="366"/>
      <c r="AG167" s="366"/>
    </row>
    <row r="168" spans="1:33">
      <c r="A168" s="366"/>
      <c r="B168" s="366"/>
      <c r="C168" s="366"/>
      <c r="D168" s="366"/>
      <c r="E168" s="366"/>
      <c r="F168" s="366"/>
      <c r="G168" s="366"/>
      <c r="H168" s="366"/>
      <c r="I168" s="366"/>
      <c r="J168" s="366"/>
      <c r="K168" s="366"/>
      <c r="L168" s="366"/>
      <c r="M168" s="366"/>
      <c r="N168" s="366"/>
      <c r="O168" s="366"/>
      <c r="P168" s="366"/>
      <c r="Q168" s="366"/>
      <c r="R168" s="366"/>
      <c r="S168" s="366"/>
      <c r="T168" s="366"/>
      <c r="U168" s="366"/>
      <c r="V168" s="366"/>
      <c r="W168" s="366"/>
      <c r="X168" s="366"/>
      <c r="Y168" s="366"/>
      <c r="Z168" s="366"/>
      <c r="AA168" s="366"/>
      <c r="AB168" s="366"/>
      <c r="AC168" s="366"/>
      <c r="AD168" s="366"/>
      <c r="AE168" s="366"/>
      <c r="AF168" s="366"/>
      <c r="AG168" s="366"/>
    </row>
    <row r="169" spans="1:33">
      <c r="A169" s="366"/>
      <c r="B169" s="366"/>
      <c r="C169" s="366"/>
      <c r="D169" s="366"/>
      <c r="E169" s="366"/>
      <c r="F169" s="366"/>
      <c r="G169" s="366"/>
      <c r="H169" s="366"/>
      <c r="I169" s="366"/>
      <c r="J169" s="366"/>
      <c r="K169" s="366"/>
      <c r="L169" s="366"/>
      <c r="M169" s="366"/>
      <c r="N169" s="366"/>
      <c r="O169" s="366"/>
      <c r="P169" s="366"/>
      <c r="Q169" s="366"/>
      <c r="R169" s="366"/>
      <c r="S169" s="366"/>
      <c r="T169" s="366"/>
      <c r="U169" s="366"/>
      <c r="V169" s="366"/>
      <c r="W169" s="366"/>
      <c r="X169" s="366"/>
      <c r="Y169" s="366"/>
      <c r="Z169" s="366"/>
      <c r="AA169" s="366"/>
      <c r="AB169" s="366"/>
      <c r="AC169" s="366"/>
      <c r="AD169" s="366"/>
      <c r="AE169" s="366"/>
      <c r="AF169" s="366"/>
      <c r="AG169" s="366"/>
    </row>
    <row r="170" spans="1:33">
      <c r="A170" s="366"/>
      <c r="B170" s="366"/>
      <c r="C170" s="366"/>
      <c r="D170" s="366"/>
      <c r="E170" s="366"/>
      <c r="F170" s="366"/>
      <c r="G170" s="366"/>
      <c r="H170" s="366"/>
      <c r="I170" s="366"/>
      <c r="J170" s="366"/>
      <c r="K170" s="366"/>
      <c r="L170" s="366"/>
      <c r="M170" s="366"/>
      <c r="N170" s="366"/>
      <c r="O170" s="366"/>
      <c r="P170" s="366"/>
      <c r="Q170" s="366"/>
      <c r="R170" s="366"/>
      <c r="S170" s="366"/>
      <c r="T170" s="366"/>
      <c r="U170" s="366"/>
      <c r="V170" s="366"/>
      <c r="W170" s="366"/>
      <c r="X170" s="366"/>
      <c r="Y170" s="366"/>
      <c r="Z170" s="366"/>
      <c r="AA170" s="366"/>
      <c r="AB170" s="366"/>
      <c r="AC170" s="366"/>
      <c r="AD170" s="366"/>
      <c r="AE170" s="366"/>
      <c r="AF170" s="366"/>
      <c r="AG170" s="366"/>
    </row>
    <row r="171" spans="1:33">
      <c r="A171" s="366"/>
      <c r="B171" s="366"/>
      <c r="C171" s="366"/>
      <c r="D171" s="366"/>
      <c r="E171" s="366"/>
      <c r="F171" s="366"/>
      <c r="G171" s="366"/>
      <c r="H171" s="366"/>
      <c r="I171" s="366"/>
      <c r="J171" s="366"/>
      <c r="K171" s="366"/>
      <c r="L171" s="366"/>
      <c r="M171" s="366"/>
      <c r="N171" s="366"/>
      <c r="O171" s="366"/>
      <c r="P171" s="366"/>
      <c r="Q171" s="366"/>
      <c r="R171" s="366"/>
      <c r="S171" s="366"/>
      <c r="T171" s="366"/>
      <c r="U171" s="366"/>
      <c r="V171" s="366"/>
      <c r="W171" s="366"/>
      <c r="X171" s="366"/>
      <c r="Y171" s="366"/>
      <c r="Z171" s="366"/>
      <c r="AA171" s="366"/>
      <c r="AB171" s="366"/>
      <c r="AC171" s="366"/>
      <c r="AD171" s="366"/>
      <c r="AE171" s="366"/>
      <c r="AF171" s="366"/>
      <c r="AG171" s="366"/>
    </row>
    <row r="172" spans="1:33">
      <c r="A172" s="366"/>
      <c r="B172" s="366"/>
      <c r="C172" s="366"/>
      <c r="D172" s="366"/>
      <c r="E172" s="366"/>
      <c r="F172" s="366"/>
      <c r="G172" s="366"/>
      <c r="H172" s="366"/>
      <c r="I172" s="366"/>
      <c r="J172" s="366"/>
      <c r="K172" s="366"/>
      <c r="L172" s="366"/>
      <c r="M172" s="366"/>
      <c r="N172" s="366"/>
      <c r="O172" s="366"/>
      <c r="P172" s="366"/>
      <c r="Q172" s="366"/>
      <c r="R172" s="366"/>
      <c r="S172" s="366"/>
      <c r="T172" s="366"/>
      <c r="U172" s="366"/>
      <c r="V172" s="366"/>
      <c r="W172" s="366"/>
      <c r="X172" s="366"/>
      <c r="Y172" s="366"/>
      <c r="Z172" s="366"/>
      <c r="AA172" s="366"/>
      <c r="AB172" s="366"/>
      <c r="AC172" s="366"/>
      <c r="AD172" s="366"/>
      <c r="AE172" s="366"/>
      <c r="AF172" s="366"/>
      <c r="AG172" s="366"/>
    </row>
    <row r="173" spans="1:33">
      <c r="A173" s="366"/>
      <c r="B173" s="366"/>
      <c r="C173" s="366"/>
      <c r="D173" s="366"/>
      <c r="E173" s="366"/>
      <c r="F173" s="366"/>
      <c r="G173" s="366"/>
      <c r="H173" s="366"/>
      <c r="I173" s="366"/>
      <c r="J173" s="366"/>
      <c r="K173" s="366"/>
      <c r="L173" s="366"/>
      <c r="M173" s="366"/>
      <c r="N173" s="366"/>
      <c r="O173" s="366"/>
      <c r="P173" s="366"/>
      <c r="Q173" s="366"/>
      <c r="R173" s="366"/>
      <c r="S173" s="366"/>
      <c r="T173" s="366"/>
      <c r="U173" s="366"/>
      <c r="V173" s="366"/>
      <c r="W173" s="366"/>
      <c r="X173" s="366"/>
      <c r="Y173" s="366"/>
      <c r="Z173" s="366"/>
      <c r="AA173" s="366"/>
      <c r="AB173" s="366"/>
      <c r="AC173" s="366"/>
      <c r="AD173" s="366"/>
      <c r="AE173" s="366"/>
      <c r="AF173" s="366"/>
      <c r="AG173" s="366"/>
    </row>
    <row r="174" spans="1:33">
      <c r="A174" s="366"/>
      <c r="B174" s="366"/>
      <c r="C174" s="366"/>
      <c r="D174" s="366"/>
      <c r="E174" s="366"/>
      <c r="F174" s="366"/>
      <c r="G174" s="366"/>
      <c r="H174" s="366"/>
      <c r="I174" s="366"/>
      <c r="J174" s="366"/>
      <c r="K174" s="366"/>
      <c r="L174" s="366"/>
      <c r="M174" s="366"/>
      <c r="N174" s="366"/>
      <c r="O174" s="366"/>
      <c r="P174" s="366"/>
      <c r="Q174" s="366"/>
      <c r="R174" s="366"/>
      <c r="S174" s="366"/>
      <c r="T174" s="366"/>
      <c r="U174" s="366"/>
      <c r="V174" s="366"/>
      <c r="W174" s="366"/>
      <c r="X174" s="366"/>
      <c r="Y174" s="366"/>
      <c r="Z174" s="366"/>
      <c r="AA174" s="366"/>
      <c r="AB174" s="366"/>
      <c r="AC174" s="366"/>
      <c r="AD174" s="366"/>
      <c r="AE174" s="366"/>
      <c r="AF174" s="366"/>
      <c r="AG174" s="366"/>
    </row>
    <row r="175" spans="1:33">
      <c r="A175" s="366"/>
      <c r="B175" s="366"/>
      <c r="C175" s="366"/>
      <c r="D175" s="366"/>
      <c r="E175" s="366"/>
      <c r="F175" s="366"/>
      <c r="G175" s="366"/>
      <c r="H175" s="366"/>
      <c r="I175" s="366"/>
      <c r="J175" s="366"/>
      <c r="K175" s="366"/>
      <c r="L175" s="366"/>
      <c r="M175" s="366"/>
      <c r="N175" s="366"/>
      <c r="O175" s="366"/>
      <c r="P175" s="366"/>
      <c r="Q175" s="366"/>
      <c r="R175" s="366"/>
      <c r="S175" s="366"/>
      <c r="T175" s="366"/>
      <c r="U175" s="366"/>
      <c r="V175" s="366"/>
      <c r="W175" s="366"/>
      <c r="X175" s="366"/>
      <c r="Y175" s="366"/>
      <c r="Z175" s="366"/>
      <c r="AA175" s="366"/>
      <c r="AB175" s="366"/>
      <c r="AC175" s="366"/>
      <c r="AD175" s="366"/>
      <c r="AE175" s="366"/>
      <c r="AF175" s="366"/>
      <c r="AG175" s="366"/>
    </row>
    <row r="176" spans="1:33">
      <c r="A176" s="366"/>
      <c r="B176" s="366"/>
      <c r="C176" s="366"/>
      <c r="D176" s="366"/>
      <c r="E176" s="366"/>
      <c r="F176" s="366"/>
      <c r="G176" s="366"/>
      <c r="H176" s="366"/>
      <c r="I176" s="366"/>
      <c r="J176" s="366"/>
      <c r="K176" s="366"/>
      <c r="L176" s="366"/>
      <c r="M176" s="366"/>
      <c r="N176" s="366"/>
      <c r="O176" s="366"/>
      <c r="P176" s="366"/>
      <c r="Q176" s="366"/>
      <c r="R176" s="366"/>
      <c r="S176" s="366"/>
      <c r="T176" s="366"/>
      <c r="U176" s="366"/>
      <c r="V176" s="366"/>
      <c r="W176" s="366"/>
      <c r="X176" s="366"/>
      <c r="Y176" s="366"/>
      <c r="Z176" s="366"/>
      <c r="AA176" s="366"/>
      <c r="AB176" s="366"/>
      <c r="AC176" s="366"/>
      <c r="AD176" s="366"/>
      <c r="AE176" s="366"/>
      <c r="AF176" s="366"/>
      <c r="AG176" s="366"/>
    </row>
    <row r="177" spans="1:33">
      <c r="A177" s="366"/>
      <c r="B177" s="366"/>
      <c r="C177" s="366"/>
      <c r="D177" s="366"/>
      <c r="E177" s="366"/>
      <c r="F177" s="366"/>
      <c r="G177" s="366"/>
      <c r="H177" s="366"/>
      <c r="I177" s="366"/>
      <c r="J177" s="366"/>
      <c r="K177" s="366"/>
      <c r="L177" s="366"/>
      <c r="M177" s="366"/>
      <c r="N177" s="366"/>
      <c r="O177" s="366"/>
      <c r="P177" s="366"/>
      <c r="Q177" s="366"/>
      <c r="R177" s="366"/>
      <c r="S177" s="366"/>
      <c r="T177" s="366"/>
      <c r="U177" s="366"/>
      <c r="V177" s="366"/>
      <c r="W177" s="366"/>
      <c r="X177" s="366"/>
      <c r="Y177" s="366"/>
      <c r="Z177" s="366"/>
      <c r="AA177" s="366"/>
      <c r="AB177" s="366"/>
      <c r="AC177" s="366"/>
      <c r="AD177" s="366"/>
      <c r="AE177" s="366"/>
      <c r="AF177" s="366"/>
      <c r="AG177" s="366"/>
    </row>
    <row r="178" spans="1:33">
      <c r="A178" s="366"/>
      <c r="B178" s="366"/>
      <c r="C178" s="366"/>
      <c r="D178" s="366"/>
      <c r="E178" s="366"/>
      <c r="F178" s="366"/>
      <c r="G178" s="366"/>
      <c r="H178" s="366"/>
      <c r="I178" s="366"/>
      <c r="J178" s="366"/>
      <c r="K178" s="366"/>
      <c r="L178" s="366"/>
      <c r="M178" s="366"/>
      <c r="N178" s="366"/>
      <c r="O178" s="366"/>
      <c r="P178" s="366"/>
      <c r="Q178" s="366"/>
      <c r="R178" s="366"/>
      <c r="S178" s="366"/>
      <c r="T178" s="366"/>
      <c r="U178" s="366"/>
      <c r="V178" s="366"/>
      <c r="W178" s="366"/>
      <c r="X178" s="366"/>
      <c r="Y178" s="366"/>
      <c r="Z178" s="366"/>
      <c r="AA178" s="366"/>
      <c r="AB178" s="366"/>
      <c r="AC178" s="366"/>
      <c r="AD178" s="366"/>
      <c r="AE178" s="366"/>
      <c r="AF178" s="366"/>
      <c r="AG178" s="366"/>
    </row>
    <row r="179" spans="1:33">
      <c r="A179" s="366"/>
      <c r="B179" s="366"/>
      <c r="C179" s="366"/>
      <c r="D179" s="366"/>
      <c r="E179" s="366"/>
      <c r="F179" s="366"/>
      <c r="G179" s="366"/>
      <c r="H179" s="366"/>
      <c r="I179" s="366"/>
      <c r="J179" s="366"/>
      <c r="K179" s="366"/>
      <c r="L179" s="366"/>
      <c r="M179" s="366"/>
      <c r="N179" s="366"/>
      <c r="O179" s="366"/>
      <c r="P179" s="366"/>
      <c r="Q179" s="366"/>
      <c r="R179" s="366"/>
      <c r="S179" s="366"/>
      <c r="T179" s="366"/>
      <c r="U179" s="366"/>
      <c r="V179" s="366"/>
      <c r="W179" s="366"/>
      <c r="X179" s="366"/>
      <c r="Y179" s="366"/>
      <c r="Z179" s="366"/>
      <c r="AA179" s="366"/>
      <c r="AB179" s="366"/>
      <c r="AC179" s="366"/>
      <c r="AD179" s="366"/>
      <c r="AE179" s="366"/>
      <c r="AF179" s="366"/>
      <c r="AG179" s="366"/>
    </row>
    <row r="180" spans="1:33">
      <c r="A180" s="366"/>
      <c r="B180" s="366"/>
      <c r="C180" s="366"/>
      <c r="D180" s="366"/>
      <c r="E180" s="366"/>
      <c r="F180" s="366"/>
      <c r="G180" s="366"/>
      <c r="H180" s="366"/>
      <c r="I180" s="366"/>
      <c r="J180" s="366"/>
      <c r="K180" s="366"/>
      <c r="L180" s="366"/>
      <c r="M180" s="366"/>
      <c r="N180" s="366"/>
      <c r="O180" s="366"/>
      <c r="P180" s="366"/>
      <c r="Q180" s="366"/>
      <c r="R180" s="366"/>
      <c r="S180" s="366"/>
      <c r="T180" s="366"/>
      <c r="U180" s="366"/>
      <c r="V180" s="366"/>
      <c r="W180" s="366"/>
      <c r="X180" s="366"/>
      <c r="Y180" s="366"/>
      <c r="Z180" s="366"/>
      <c r="AA180" s="366"/>
      <c r="AB180" s="366"/>
      <c r="AC180" s="366"/>
      <c r="AD180" s="366"/>
      <c r="AE180" s="366"/>
      <c r="AF180" s="366"/>
      <c r="AG180" s="366"/>
    </row>
    <row r="181" spans="1:33">
      <c r="A181" s="366"/>
      <c r="B181" s="366"/>
      <c r="C181" s="366"/>
      <c r="D181" s="366"/>
      <c r="E181" s="366"/>
      <c r="F181" s="366"/>
      <c r="G181" s="366"/>
      <c r="H181" s="366"/>
      <c r="I181" s="366"/>
      <c r="J181" s="366"/>
      <c r="K181" s="366"/>
      <c r="L181" s="366"/>
      <c r="M181" s="366"/>
      <c r="N181" s="366"/>
      <c r="O181" s="366"/>
      <c r="P181" s="366"/>
      <c r="Q181" s="366"/>
      <c r="R181" s="366"/>
      <c r="S181" s="366"/>
      <c r="T181" s="366"/>
      <c r="U181" s="366"/>
      <c r="V181" s="366"/>
      <c r="W181" s="366"/>
      <c r="X181" s="366"/>
      <c r="Y181" s="366"/>
      <c r="Z181" s="366"/>
      <c r="AA181" s="366"/>
      <c r="AB181" s="366"/>
      <c r="AC181" s="366"/>
      <c r="AD181" s="366"/>
      <c r="AE181" s="366"/>
      <c r="AF181" s="366"/>
      <c r="AG181" s="366"/>
    </row>
    <row r="182" spans="1:33">
      <c r="A182" s="366"/>
      <c r="B182" s="366"/>
      <c r="C182" s="366"/>
      <c r="D182" s="366"/>
      <c r="E182" s="366"/>
      <c r="F182" s="366"/>
      <c r="G182" s="366"/>
      <c r="H182" s="366"/>
      <c r="I182" s="366"/>
      <c r="J182" s="366"/>
      <c r="K182" s="366"/>
      <c r="L182" s="366"/>
      <c r="M182" s="366"/>
      <c r="N182" s="366"/>
      <c r="O182" s="366"/>
      <c r="P182" s="366"/>
      <c r="Q182" s="366"/>
      <c r="R182" s="366"/>
      <c r="S182" s="366"/>
      <c r="T182" s="366"/>
      <c r="U182" s="366"/>
      <c r="V182" s="366"/>
      <c r="W182" s="366"/>
      <c r="X182" s="366"/>
      <c r="Y182" s="366"/>
      <c r="Z182" s="366"/>
      <c r="AA182" s="366"/>
      <c r="AB182" s="366"/>
      <c r="AC182" s="366"/>
      <c r="AD182" s="366"/>
      <c r="AE182" s="366"/>
      <c r="AF182" s="366"/>
      <c r="AG182" s="366"/>
    </row>
    <row r="183" spans="1:33">
      <c r="A183" s="366"/>
      <c r="B183" s="366"/>
      <c r="C183" s="366"/>
      <c r="D183" s="366"/>
      <c r="E183" s="366"/>
      <c r="F183" s="366"/>
      <c r="G183" s="366"/>
      <c r="H183" s="366"/>
      <c r="I183" s="366"/>
      <c r="J183" s="366"/>
      <c r="K183" s="366"/>
      <c r="L183" s="366"/>
      <c r="M183" s="366"/>
      <c r="N183" s="366"/>
      <c r="O183" s="366"/>
      <c r="P183" s="366"/>
      <c r="Q183" s="366"/>
      <c r="R183" s="366"/>
      <c r="S183" s="366"/>
      <c r="T183" s="366"/>
      <c r="U183" s="366"/>
      <c r="V183" s="366"/>
      <c r="W183" s="366"/>
      <c r="X183" s="366"/>
      <c r="Y183" s="366"/>
      <c r="Z183" s="366"/>
      <c r="AA183" s="366"/>
      <c r="AB183" s="366"/>
      <c r="AC183" s="366"/>
      <c r="AD183" s="366"/>
      <c r="AE183" s="366"/>
      <c r="AF183" s="366"/>
      <c r="AG183" s="366"/>
    </row>
    <row r="184" spans="1:33">
      <c r="A184" s="366"/>
      <c r="B184" s="366"/>
      <c r="C184" s="366"/>
      <c r="D184" s="366"/>
      <c r="E184" s="366"/>
      <c r="F184" s="366"/>
      <c r="G184" s="366"/>
      <c r="H184" s="366"/>
      <c r="I184" s="366"/>
      <c r="J184" s="366"/>
      <c r="K184" s="366"/>
      <c r="L184" s="366"/>
      <c r="M184" s="366"/>
      <c r="N184" s="366"/>
      <c r="O184" s="366"/>
      <c r="P184" s="366"/>
      <c r="Q184" s="366"/>
      <c r="R184" s="366"/>
      <c r="S184" s="366"/>
      <c r="T184" s="366"/>
      <c r="U184" s="366"/>
      <c r="V184" s="366"/>
      <c r="W184" s="366"/>
      <c r="X184" s="366"/>
      <c r="Y184" s="366"/>
      <c r="Z184" s="366"/>
      <c r="AA184" s="366"/>
      <c r="AB184" s="366"/>
      <c r="AC184" s="366"/>
      <c r="AD184" s="366"/>
      <c r="AE184" s="366"/>
      <c r="AF184" s="366"/>
      <c r="AG184" s="366"/>
    </row>
    <row r="185" spans="1:33">
      <c r="A185" s="366"/>
      <c r="B185" s="366"/>
      <c r="C185" s="366"/>
      <c r="D185" s="366"/>
      <c r="E185" s="366"/>
      <c r="F185" s="366"/>
      <c r="G185" s="366"/>
      <c r="H185" s="366"/>
      <c r="I185" s="366"/>
      <c r="J185" s="366"/>
      <c r="K185" s="366"/>
      <c r="L185" s="366"/>
      <c r="M185" s="366"/>
      <c r="N185" s="366"/>
      <c r="O185" s="366"/>
      <c r="P185" s="366"/>
      <c r="Q185" s="366"/>
      <c r="R185" s="366"/>
      <c r="S185" s="366"/>
      <c r="T185" s="366"/>
      <c r="U185" s="366"/>
      <c r="V185" s="366"/>
      <c r="W185" s="366"/>
      <c r="X185" s="366"/>
      <c r="Y185" s="366"/>
      <c r="Z185" s="366"/>
      <c r="AA185" s="366"/>
      <c r="AB185" s="366"/>
      <c r="AC185" s="366"/>
      <c r="AD185" s="366"/>
      <c r="AE185" s="366"/>
      <c r="AF185" s="366"/>
      <c r="AG185" s="366"/>
    </row>
    <row r="186" spans="1:33">
      <c r="A186" s="366"/>
      <c r="B186" s="366"/>
      <c r="C186" s="366"/>
      <c r="D186" s="366"/>
      <c r="E186" s="366"/>
      <c r="F186" s="366"/>
      <c r="G186" s="366"/>
      <c r="H186" s="366"/>
      <c r="I186" s="366"/>
      <c r="J186" s="366"/>
      <c r="K186" s="366"/>
      <c r="L186" s="366"/>
      <c r="M186" s="366"/>
      <c r="N186" s="366"/>
      <c r="O186" s="366"/>
      <c r="P186" s="366"/>
      <c r="Q186" s="366"/>
      <c r="R186" s="366"/>
      <c r="S186" s="366"/>
      <c r="T186" s="366"/>
      <c r="U186" s="366"/>
      <c r="V186" s="366"/>
      <c r="W186" s="366"/>
      <c r="X186" s="366"/>
      <c r="Y186" s="366"/>
      <c r="Z186" s="366"/>
      <c r="AA186" s="366"/>
      <c r="AB186" s="366"/>
      <c r="AC186" s="366"/>
      <c r="AD186" s="366"/>
      <c r="AE186" s="366"/>
      <c r="AF186" s="366"/>
      <c r="AG186" s="366"/>
    </row>
    <row r="187" spans="1:33">
      <c r="A187" s="366"/>
      <c r="B187" s="366"/>
      <c r="C187" s="366"/>
      <c r="D187" s="366"/>
      <c r="E187" s="366"/>
      <c r="F187" s="366"/>
      <c r="G187" s="366"/>
      <c r="H187" s="366"/>
      <c r="I187" s="366"/>
      <c r="J187" s="366"/>
      <c r="K187" s="366"/>
      <c r="L187" s="366"/>
      <c r="M187" s="366"/>
      <c r="N187" s="366"/>
      <c r="O187" s="366"/>
      <c r="P187" s="366"/>
      <c r="Q187" s="366"/>
      <c r="R187" s="366"/>
      <c r="S187" s="366"/>
      <c r="T187" s="366"/>
      <c r="U187" s="366"/>
      <c r="V187" s="366"/>
      <c r="W187" s="366"/>
      <c r="X187" s="366"/>
      <c r="Y187" s="366"/>
      <c r="Z187" s="366"/>
      <c r="AA187" s="366"/>
      <c r="AB187" s="366"/>
      <c r="AC187" s="366"/>
      <c r="AD187" s="366"/>
      <c r="AE187" s="366"/>
      <c r="AF187" s="366"/>
      <c r="AG187" s="366"/>
    </row>
    <row r="188" spans="1:33">
      <c r="A188" s="366"/>
      <c r="B188" s="366"/>
      <c r="C188" s="366"/>
      <c r="D188" s="366"/>
      <c r="E188" s="366"/>
      <c r="F188" s="366"/>
      <c r="G188" s="366"/>
      <c r="H188" s="366"/>
      <c r="I188" s="366"/>
      <c r="J188" s="366"/>
      <c r="K188" s="366"/>
      <c r="L188" s="366"/>
      <c r="M188" s="366"/>
      <c r="N188" s="366"/>
      <c r="O188" s="366"/>
      <c r="P188" s="366"/>
      <c r="Q188" s="366"/>
      <c r="R188" s="366"/>
      <c r="S188" s="366"/>
      <c r="T188" s="366"/>
      <c r="U188" s="366"/>
      <c r="V188" s="366"/>
      <c r="W188" s="366"/>
      <c r="X188" s="366"/>
      <c r="Y188" s="366"/>
      <c r="Z188" s="366"/>
      <c r="AA188" s="366"/>
      <c r="AB188" s="366"/>
      <c r="AC188" s="366"/>
      <c r="AD188" s="366"/>
      <c r="AE188" s="366"/>
      <c r="AF188" s="366"/>
      <c r="AG188" s="366"/>
    </row>
    <row r="189" spans="1:33">
      <c r="A189" s="366"/>
      <c r="B189" s="366"/>
      <c r="C189" s="366"/>
      <c r="D189" s="366"/>
      <c r="E189" s="366"/>
      <c r="F189" s="366"/>
      <c r="G189" s="366"/>
      <c r="H189" s="366"/>
      <c r="I189" s="366"/>
      <c r="J189" s="366"/>
      <c r="K189" s="366"/>
      <c r="L189" s="366"/>
      <c r="M189" s="366"/>
      <c r="N189" s="366"/>
      <c r="O189" s="366"/>
      <c r="P189" s="366"/>
      <c r="Q189" s="366"/>
      <c r="R189" s="366"/>
      <c r="S189" s="366"/>
      <c r="T189" s="366"/>
      <c r="U189" s="366"/>
      <c r="V189" s="366"/>
      <c r="W189" s="366"/>
      <c r="X189" s="366"/>
      <c r="Y189" s="366"/>
      <c r="Z189" s="366"/>
      <c r="AA189" s="366"/>
      <c r="AB189" s="366"/>
      <c r="AC189" s="366"/>
      <c r="AD189" s="366"/>
      <c r="AE189" s="366"/>
      <c r="AF189" s="366"/>
      <c r="AG189" s="366"/>
    </row>
    <row r="190" spans="1:33">
      <c r="A190" s="366"/>
      <c r="B190" s="366"/>
      <c r="C190" s="366"/>
      <c r="D190" s="366"/>
      <c r="E190" s="366"/>
      <c r="F190" s="366"/>
      <c r="G190" s="366"/>
      <c r="H190" s="366"/>
      <c r="I190" s="366"/>
      <c r="J190" s="366"/>
      <c r="K190" s="366"/>
      <c r="L190" s="366"/>
      <c r="M190" s="366"/>
      <c r="N190" s="366"/>
      <c r="O190" s="366"/>
      <c r="P190" s="366"/>
      <c r="Q190" s="366"/>
      <c r="R190" s="366"/>
      <c r="S190" s="366"/>
      <c r="T190" s="366"/>
      <c r="U190" s="366"/>
      <c r="V190" s="366"/>
      <c r="W190" s="366"/>
      <c r="X190" s="366"/>
      <c r="Y190" s="366"/>
      <c r="Z190" s="366"/>
      <c r="AA190" s="366"/>
      <c r="AB190" s="366"/>
      <c r="AC190" s="366"/>
      <c r="AD190" s="366"/>
      <c r="AE190" s="366"/>
      <c r="AF190" s="366"/>
      <c r="AG190" s="366"/>
    </row>
    <row r="191" spans="1:33">
      <c r="A191" s="366"/>
      <c r="B191" s="366"/>
      <c r="C191" s="366"/>
      <c r="D191" s="366"/>
      <c r="E191" s="366"/>
      <c r="F191" s="366"/>
      <c r="G191" s="366"/>
      <c r="H191" s="366"/>
      <c r="I191" s="366"/>
      <c r="J191" s="366"/>
      <c r="K191" s="366"/>
      <c r="L191" s="366"/>
      <c r="M191" s="366"/>
      <c r="N191" s="366"/>
      <c r="O191" s="366"/>
      <c r="P191" s="366"/>
      <c r="Q191" s="366"/>
      <c r="R191" s="366"/>
      <c r="S191" s="366"/>
      <c r="T191" s="366"/>
      <c r="U191" s="366"/>
      <c r="V191" s="366"/>
      <c r="W191" s="366"/>
      <c r="X191" s="366"/>
      <c r="Y191" s="366"/>
      <c r="Z191" s="366"/>
      <c r="AA191" s="366"/>
      <c r="AB191" s="366"/>
      <c r="AC191" s="366"/>
      <c r="AD191" s="366"/>
      <c r="AE191" s="366"/>
      <c r="AF191" s="366"/>
      <c r="AG191" s="366"/>
    </row>
    <row r="192" spans="1:33">
      <c r="A192" s="366"/>
      <c r="B192" s="366"/>
      <c r="C192" s="366"/>
      <c r="D192" s="366"/>
      <c r="E192" s="366"/>
      <c r="F192" s="366"/>
      <c r="G192" s="366"/>
      <c r="H192" s="366"/>
      <c r="I192" s="366"/>
      <c r="J192" s="366"/>
      <c r="K192" s="366"/>
      <c r="L192" s="366"/>
      <c r="M192" s="366"/>
      <c r="N192" s="366"/>
      <c r="O192" s="366"/>
      <c r="P192" s="366"/>
      <c r="Q192" s="366"/>
      <c r="R192" s="366"/>
      <c r="S192" s="366"/>
      <c r="T192" s="366"/>
      <c r="U192" s="366"/>
      <c r="V192" s="366"/>
      <c r="W192" s="366"/>
      <c r="X192" s="366"/>
      <c r="Y192" s="366"/>
      <c r="Z192" s="366"/>
      <c r="AA192" s="366"/>
      <c r="AB192" s="366"/>
      <c r="AC192" s="366"/>
      <c r="AD192" s="366"/>
      <c r="AE192" s="366"/>
      <c r="AF192" s="366"/>
      <c r="AG192" s="366"/>
    </row>
    <row r="193" spans="1:33">
      <c r="A193" s="366"/>
      <c r="B193" s="366"/>
      <c r="C193" s="366"/>
      <c r="D193" s="366"/>
      <c r="E193" s="366"/>
      <c r="F193" s="366"/>
      <c r="G193" s="366"/>
      <c r="H193" s="366"/>
      <c r="I193" s="366"/>
      <c r="J193" s="366"/>
      <c r="K193" s="366"/>
      <c r="L193" s="366"/>
      <c r="M193" s="366"/>
      <c r="N193" s="366"/>
      <c r="O193" s="366"/>
      <c r="P193" s="366"/>
      <c r="Q193" s="366"/>
      <c r="R193" s="366"/>
      <c r="S193" s="366"/>
      <c r="T193" s="366"/>
      <c r="U193" s="366"/>
      <c r="V193" s="366"/>
      <c r="W193" s="366"/>
      <c r="X193" s="366"/>
      <c r="Y193" s="366"/>
      <c r="Z193" s="366"/>
      <c r="AA193" s="366"/>
      <c r="AB193" s="366"/>
      <c r="AC193" s="366"/>
      <c r="AD193" s="366"/>
      <c r="AE193" s="366"/>
      <c r="AF193" s="366"/>
      <c r="AG193" s="366"/>
    </row>
    <row r="194" spans="1:33">
      <c r="A194" s="366"/>
      <c r="B194" s="366"/>
      <c r="C194" s="366"/>
      <c r="D194" s="366"/>
      <c r="E194" s="366"/>
      <c r="F194" s="366"/>
      <c r="G194" s="366"/>
      <c r="H194" s="366"/>
      <c r="I194" s="366"/>
      <c r="J194" s="366"/>
      <c r="K194" s="366"/>
      <c r="L194" s="366"/>
      <c r="M194" s="366"/>
      <c r="N194" s="366"/>
      <c r="O194" s="366"/>
      <c r="P194" s="366"/>
      <c r="Q194" s="366"/>
      <c r="R194" s="366"/>
      <c r="S194" s="366"/>
      <c r="T194" s="366"/>
      <c r="U194" s="366"/>
      <c r="V194" s="366"/>
      <c r="W194" s="366"/>
      <c r="X194" s="366"/>
      <c r="Y194" s="366"/>
      <c r="Z194" s="366"/>
      <c r="AA194" s="366"/>
      <c r="AB194" s="366"/>
      <c r="AC194" s="366"/>
      <c r="AD194" s="366"/>
      <c r="AE194" s="366"/>
      <c r="AF194" s="366"/>
      <c r="AG194" s="366"/>
    </row>
    <row r="195" spans="1:33">
      <c r="A195" s="366"/>
      <c r="B195" s="366"/>
      <c r="C195" s="366"/>
      <c r="D195" s="366"/>
      <c r="E195" s="366"/>
      <c r="F195" s="366"/>
      <c r="G195" s="366"/>
      <c r="H195" s="366"/>
      <c r="I195" s="366"/>
      <c r="J195" s="366"/>
      <c r="K195" s="366"/>
      <c r="L195" s="366"/>
      <c r="M195" s="366"/>
      <c r="N195" s="366"/>
      <c r="O195" s="366"/>
      <c r="P195" s="366"/>
      <c r="Q195" s="366"/>
      <c r="R195" s="366"/>
      <c r="S195" s="366"/>
      <c r="T195" s="366"/>
      <c r="U195" s="366"/>
      <c r="V195" s="366"/>
      <c r="W195" s="366"/>
      <c r="X195" s="366"/>
      <c r="Y195" s="366"/>
      <c r="Z195" s="366"/>
      <c r="AA195" s="366"/>
      <c r="AB195" s="366"/>
      <c r="AC195" s="366"/>
      <c r="AD195" s="366"/>
      <c r="AE195" s="366"/>
      <c r="AF195" s="366"/>
      <c r="AG195" s="366"/>
    </row>
    <row r="196" spans="1:33">
      <c r="A196" s="366"/>
      <c r="B196" s="366"/>
      <c r="C196" s="366"/>
      <c r="D196" s="366"/>
      <c r="E196" s="366"/>
      <c r="F196" s="366"/>
      <c r="G196" s="366"/>
      <c r="H196" s="366"/>
      <c r="I196" s="366"/>
      <c r="J196" s="366"/>
      <c r="K196" s="366"/>
      <c r="L196" s="366"/>
      <c r="M196" s="366"/>
      <c r="N196" s="366"/>
      <c r="O196" s="366"/>
      <c r="P196" s="366"/>
      <c r="Q196" s="366"/>
      <c r="R196" s="366"/>
      <c r="S196" s="366"/>
      <c r="T196" s="366"/>
      <c r="U196" s="366"/>
      <c r="V196" s="366"/>
      <c r="W196" s="366"/>
      <c r="X196" s="366"/>
      <c r="Y196" s="366"/>
      <c r="Z196" s="366"/>
      <c r="AA196" s="366"/>
      <c r="AB196" s="366"/>
      <c r="AC196" s="366"/>
      <c r="AD196" s="366"/>
      <c r="AE196" s="366"/>
      <c r="AF196" s="366"/>
      <c r="AG196" s="366"/>
    </row>
    <row r="197" spans="1:33">
      <c r="A197" s="366"/>
      <c r="B197" s="366"/>
      <c r="C197" s="366"/>
      <c r="D197" s="366"/>
      <c r="E197" s="366"/>
      <c r="F197" s="366"/>
      <c r="G197" s="366"/>
      <c r="H197" s="366"/>
      <c r="I197" s="366"/>
      <c r="J197" s="366"/>
      <c r="K197" s="366"/>
      <c r="L197" s="366"/>
      <c r="M197" s="366"/>
      <c r="N197" s="366"/>
      <c r="O197" s="366"/>
      <c r="P197" s="366"/>
      <c r="Q197" s="366"/>
      <c r="R197" s="366"/>
      <c r="S197" s="366"/>
      <c r="T197" s="366"/>
      <c r="U197" s="366"/>
      <c r="V197" s="366"/>
      <c r="W197" s="366"/>
      <c r="X197" s="366"/>
      <c r="Y197" s="366"/>
      <c r="Z197" s="366"/>
      <c r="AA197" s="366"/>
      <c r="AB197" s="366"/>
      <c r="AC197" s="366"/>
      <c r="AD197" s="366"/>
      <c r="AE197" s="366"/>
      <c r="AF197" s="366"/>
      <c r="AG197" s="366"/>
    </row>
    <row r="198" spans="1:33">
      <c r="A198" s="366"/>
      <c r="B198" s="366"/>
      <c r="C198" s="366"/>
      <c r="D198" s="366"/>
      <c r="E198" s="366"/>
      <c r="F198" s="366"/>
      <c r="G198" s="366"/>
      <c r="H198" s="366"/>
      <c r="I198" s="366"/>
      <c r="J198" s="366"/>
      <c r="K198" s="366"/>
      <c r="L198" s="366"/>
      <c r="M198" s="366"/>
      <c r="N198" s="366"/>
      <c r="O198" s="366"/>
      <c r="P198" s="366"/>
      <c r="Q198" s="366"/>
      <c r="R198" s="366"/>
      <c r="S198" s="366"/>
      <c r="T198" s="366"/>
      <c r="U198" s="366"/>
      <c r="V198" s="366"/>
      <c r="W198" s="366"/>
      <c r="X198" s="366"/>
      <c r="Y198" s="366"/>
      <c r="Z198" s="366"/>
      <c r="AA198" s="366"/>
      <c r="AB198" s="366"/>
      <c r="AC198" s="366"/>
      <c r="AD198" s="366"/>
      <c r="AE198" s="366"/>
      <c r="AF198" s="366"/>
      <c r="AG198" s="366"/>
    </row>
    <row r="199" spans="1:33">
      <c r="A199" s="366"/>
      <c r="B199" s="366"/>
      <c r="C199" s="366"/>
      <c r="D199" s="366"/>
      <c r="E199" s="366"/>
      <c r="F199" s="366"/>
      <c r="G199" s="366"/>
      <c r="H199" s="366"/>
      <c r="I199" s="366"/>
      <c r="J199" s="366"/>
      <c r="K199" s="366"/>
      <c r="L199" s="366"/>
      <c r="M199" s="366"/>
      <c r="N199" s="366"/>
      <c r="O199" s="366"/>
      <c r="P199" s="366"/>
      <c r="Q199" s="366"/>
      <c r="R199" s="366"/>
      <c r="S199" s="366"/>
      <c r="T199" s="366"/>
      <c r="U199" s="366"/>
      <c r="V199" s="366"/>
      <c r="W199" s="366"/>
      <c r="X199" s="366"/>
      <c r="Y199" s="366"/>
      <c r="Z199" s="366"/>
      <c r="AA199" s="366"/>
      <c r="AB199" s="366"/>
      <c r="AC199" s="366"/>
      <c r="AD199" s="366"/>
      <c r="AE199" s="366"/>
      <c r="AF199" s="366"/>
      <c r="AG199" s="366"/>
    </row>
    <row r="200" spans="1:33">
      <c r="A200" s="366"/>
      <c r="B200" s="366"/>
      <c r="C200" s="366"/>
      <c r="D200" s="366"/>
      <c r="E200" s="366"/>
      <c r="F200" s="366"/>
      <c r="G200" s="366"/>
      <c r="H200" s="366"/>
      <c r="I200" s="366"/>
      <c r="J200" s="366"/>
      <c r="K200" s="366"/>
      <c r="L200" s="366"/>
      <c r="M200" s="366"/>
      <c r="N200" s="366"/>
      <c r="O200" s="366"/>
      <c r="P200" s="366"/>
      <c r="Q200" s="366"/>
      <c r="R200" s="366"/>
      <c r="S200" s="366"/>
      <c r="T200" s="366"/>
      <c r="U200" s="366"/>
      <c r="V200" s="366"/>
      <c r="W200" s="366"/>
      <c r="X200" s="366"/>
      <c r="Y200" s="366"/>
      <c r="Z200" s="366"/>
      <c r="AA200" s="366"/>
      <c r="AB200" s="366"/>
      <c r="AC200" s="366"/>
      <c r="AD200" s="366"/>
      <c r="AE200" s="366"/>
      <c r="AF200" s="366"/>
      <c r="AG200" s="366"/>
    </row>
    <row r="201" spans="1:33">
      <c r="A201" s="366"/>
      <c r="B201" s="366"/>
      <c r="C201" s="366"/>
      <c r="D201" s="366"/>
      <c r="E201" s="366"/>
      <c r="F201" s="366"/>
      <c r="G201" s="366"/>
      <c r="H201" s="366"/>
      <c r="I201" s="366"/>
      <c r="J201" s="366"/>
      <c r="K201" s="366"/>
      <c r="L201" s="366"/>
      <c r="M201" s="366"/>
      <c r="N201" s="366"/>
      <c r="O201" s="366"/>
      <c r="P201" s="366"/>
      <c r="Q201" s="366"/>
      <c r="R201" s="366"/>
      <c r="S201" s="366"/>
      <c r="T201" s="366"/>
      <c r="U201" s="366"/>
      <c r="V201" s="366"/>
      <c r="W201" s="366"/>
      <c r="X201" s="366"/>
      <c r="Y201" s="366"/>
      <c r="Z201" s="366"/>
      <c r="AA201" s="366"/>
      <c r="AB201" s="366"/>
      <c r="AC201" s="366"/>
      <c r="AD201" s="366"/>
      <c r="AE201" s="366"/>
      <c r="AF201" s="366"/>
      <c r="AG201" s="366"/>
    </row>
    <row r="202" spans="1:33">
      <c r="A202" s="366"/>
      <c r="B202" s="366"/>
      <c r="C202" s="366"/>
      <c r="D202" s="366"/>
      <c r="E202" s="366"/>
      <c r="F202" s="366"/>
      <c r="G202" s="366"/>
      <c r="H202" s="366"/>
      <c r="I202" s="366"/>
      <c r="J202" s="366"/>
      <c r="K202" s="366"/>
      <c r="L202" s="366"/>
      <c r="M202" s="366"/>
      <c r="N202" s="366"/>
      <c r="O202" s="366"/>
      <c r="P202" s="366"/>
      <c r="Q202" s="366"/>
      <c r="R202" s="366"/>
      <c r="S202" s="366"/>
      <c r="T202" s="366"/>
      <c r="U202" s="366"/>
      <c r="V202" s="366"/>
      <c r="W202" s="366"/>
      <c r="X202" s="366"/>
      <c r="Y202" s="366"/>
      <c r="Z202" s="366"/>
      <c r="AA202" s="366"/>
      <c r="AB202" s="366"/>
      <c r="AC202" s="366"/>
      <c r="AD202" s="366"/>
      <c r="AE202" s="366"/>
      <c r="AF202" s="366"/>
      <c r="AG202" s="366"/>
    </row>
    <row r="203" spans="1:33">
      <c r="A203" s="366"/>
      <c r="B203" s="366"/>
      <c r="C203" s="366"/>
      <c r="D203" s="366"/>
      <c r="E203" s="366"/>
      <c r="F203" s="366"/>
      <c r="G203" s="366"/>
      <c r="H203" s="366"/>
      <c r="I203" s="366"/>
      <c r="J203" s="366"/>
      <c r="K203" s="366"/>
      <c r="L203" s="366"/>
      <c r="M203" s="366"/>
      <c r="N203" s="366"/>
      <c r="O203" s="366"/>
      <c r="P203" s="366"/>
      <c r="Q203" s="366"/>
      <c r="R203" s="366"/>
      <c r="S203" s="366"/>
      <c r="T203" s="366"/>
      <c r="U203" s="366"/>
      <c r="V203" s="366"/>
      <c r="W203" s="366"/>
      <c r="X203" s="366"/>
      <c r="Y203" s="366"/>
      <c r="Z203" s="366"/>
      <c r="AA203" s="366"/>
      <c r="AB203" s="366"/>
      <c r="AC203" s="366"/>
      <c r="AD203" s="366"/>
      <c r="AE203" s="366"/>
      <c r="AF203" s="366"/>
      <c r="AG203" s="366"/>
    </row>
    <row r="204" spans="1:33">
      <c r="A204" s="366"/>
      <c r="B204" s="366"/>
      <c r="C204" s="366"/>
      <c r="D204" s="366"/>
      <c r="E204" s="366"/>
      <c r="F204" s="366"/>
      <c r="G204" s="366"/>
      <c r="H204" s="366"/>
      <c r="I204" s="366"/>
      <c r="J204" s="366"/>
      <c r="K204" s="366"/>
      <c r="L204" s="366"/>
      <c r="M204" s="366"/>
      <c r="N204" s="366"/>
      <c r="O204" s="366"/>
      <c r="P204" s="366"/>
      <c r="Q204" s="366"/>
      <c r="R204" s="366"/>
      <c r="S204" s="366"/>
      <c r="T204" s="366"/>
      <c r="U204" s="366"/>
      <c r="V204" s="366"/>
      <c r="W204" s="366"/>
      <c r="X204" s="366"/>
      <c r="Y204" s="366"/>
      <c r="Z204" s="366"/>
      <c r="AA204" s="366"/>
      <c r="AB204" s="366"/>
      <c r="AC204" s="366"/>
      <c r="AD204" s="366"/>
      <c r="AE204" s="366"/>
      <c r="AF204" s="366"/>
      <c r="AG204" s="366"/>
    </row>
    <row r="205" spans="1:33">
      <c r="A205" s="366"/>
      <c r="B205" s="366"/>
      <c r="C205" s="366"/>
      <c r="D205" s="366"/>
      <c r="E205" s="366"/>
      <c r="F205" s="366"/>
      <c r="G205" s="366"/>
      <c r="H205" s="366"/>
      <c r="I205" s="366"/>
      <c r="J205" s="366"/>
      <c r="K205" s="366"/>
      <c r="L205" s="366"/>
      <c r="M205" s="366"/>
      <c r="N205" s="366"/>
      <c r="O205" s="366"/>
      <c r="P205" s="366"/>
      <c r="Q205" s="366"/>
      <c r="R205" s="366"/>
      <c r="S205" s="366"/>
      <c r="T205" s="366"/>
      <c r="U205" s="366"/>
      <c r="V205" s="366"/>
      <c r="W205" s="366"/>
      <c r="X205" s="366"/>
      <c r="Y205" s="366"/>
      <c r="Z205" s="366"/>
      <c r="AA205" s="366"/>
      <c r="AB205" s="366"/>
      <c r="AC205" s="366"/>
      <c r="AD205" s="366"/>
      <c r="AE205" s="366"/>
      <c r="AF205" s="366"/>
      <c r="AG205" s="366"/>
    </row>
    <row r="206" spans="1:33">
      <c r="A206" s="366"/>
      <c r="B206" s="366"/>
      <c r="C206" s="366"/>
      <c r="D206" s="366"/>
      <c r="E206" s="366"/>
      <c r="F206" s="366"/>
      <c r="G206" s="366"/>
      <c r="H206" s="366"/>
      <c r="I206" s="366"/>
      <c r="J206" s="366"/>
      <c r="K206" s="366"/>
      <c r="L206" s="366"/>
      <c r="M206" s="366"/>
      <c r="N206" s="366"/>
      <c r="O206" s="366"/>
      <c r="P206" s="366"/>
      <c r="Q206" s="366"/>
      <c r="R206" s="366"/>
      <c r="S206" s="366"/>
      <c r="T206" s="366"/>
      <c r="U206" s="366"/>
      <c r="V206" s="366"/>
      <c r="W206" s="366"/>
      <c r="X206" s="366"/>
      <c r="Y206" s="366"/>
      <c r="Z206" s="366"/>
      <c r="AA206" s="366"/>
      <c r="AB206" s="366"/>
      <c r="AC206" s="366"/>
      <c r="AD206" s="366"/>
      <c r="AE206" s="366"/>
      <c r="AF206" s="366"/>
      <c r="AG206" s="366"/>
    </row>
    <row r="207" spans="1:33">
      <c r="A207" s="366"/>
      <c r="B207" s="366"/>
      <c r="C207" s="366"/>
      <c r="D207" s="366"/>
      <c r="E207" s="366"/>
      <c r="F207" s="366"/>
      <c r="G207" s="366"/>
      <c r="H207" s="366"/>
      <c r="I207" s="366"/>
      <c r="J207" s="366"/>
      <c r="K207" s="366"/>
      <c r="L207" s="366"/>
      <c r="M207" s="366"/>
      <c r="N207" s="366"/>
      <c r="O207" s="366"/>
      <c r="P207" s="366"/>
      <c r="Q207" s="366"/>
      <c r="R207" s="366"/>
      <c r="S207" s="366"/>
      <c r="T207" s="366"/>
      <c r="U207" s="366"/>
      <c r="V207" s="366"/>
      <c r="W207" s="366"/>
      <c r="X207" s="366"/>
      <c r="Y207" s="366"/>
      <c r="Z207" s="366"/>
      <c r="AA207" s="366"/>
      <c r="AB207" s="366"/>
      <c r="AC207" s="366"/>
      <c r="AD207" s="366"/>
      <c r="AE207" s="366"/>
      <c r="AF207" s="366"/>
      <c r="AG207" s="366"/>
    </row>
    <row r="208" spans="1:33">
      <c r="A208" s="366"/>
      <c r="B208" s="366"/>
      <c r="C208" s="366"/>
      <c r="D208" s="366"/>
      <c r="E208" s="366"/>
      <c r="F208" s="366"/>
      <c r="G208" s="366"/>
      <c r="H208" s="366"/>
      <c r="I208" s="366"/>
      <c r="J208" s="366"/>
      <c r="K208" s="366"/>
      <c r="L208" s="366"/>
      <c r="M208" s="366"/>
      <c r="N208" s="366"/>
      <c r="O208" s="366"/>
      <c r="P208" s="366"/>
      <c r="Q208" s="366"/>
      <c r="R208" s="366"/>
      <c r="S208" s="366"/>
      <c r="T208" s="366"/>
      <c r="U208" s="366"/>
      <c r="V208" s="366"/>
      <c r="W208" s="366"/>
      <c r="X208" s="366"/>
      <c r="Y208" s="366"/>
      <c r="Z208" s="366"/>
      <c r="AA208" s="366"/>
      <c r="AB208" s="366"/>
      <c r="AC208" s="366"/>
      <c r="AD208" s="366"/>
      <c r="AE208" s="366"/>
      <c r="AF208" s="366"/>
      <c r="AG208" s="366"/>
    </row>
    <row r="209" spans="1:33">
      <c r="A209" s="366"/>
      <c r="B209" s="366"/>
      <c r="C209" s="366"/>
      <c r="D209" s="366"/>
      <c r="E209" s="366"/>
      <c r="F209" s="366"/>
      <c r="G209" s="366"/>
      <c r="H209" s="366"/>
      <c r="I209" s="366"/>
      <c r="J209" s="366"/>
      <c r="K209" s="366"/>
      <c r="L209" s="366"/>
      <c r="M209" s="366"/>
      <c r="N209" s="366"/>
      <c r="O209" s="366"/>
      <c r="P209" s="366"/>
      <c r="Q209" s="366"/>
      <c r="R209" s="366"/>
      <c r="S209" s="366"/>
      <c r="T209" s="366"/>
      <c r="U209" s="366"/>
      <c r="V209" s="366"/>
      <c r="W209" s="366"/>
      <c r="X209" s="366"/>
      <c r="Y209" s="366"/>
      <c r="Z209" s="366"/>
      <c r="AA209" s="366"/>
      <c r="AB209" s="366"/>
      <c r="AC209" s="366"/>
      <c r="AD209" s="366"/>
      <c r="AE209" s="366"/>
      <c r="AF209" s="366"/>
      <c r="AG209" s="366"/>
    </row>
    <row r="210" spans="1:33">
      <c r="A210" s="366"/>
      <c r="B210" s="366"/>
      <c r="C210" s="366"/>
      <c r="D210" s="366"/>
      <c r="E210" s="366"/>
      <c r="F210" s="366"/>
      <c r="G210" s="366"/>
      <c r="H210" s="366"/>
      <c r="I210" s="366"/>
      <c r="J210" s="366"/>
      <c r="K210" s="366"/>
      <c r="L210" s="366"/>
      <c r="M210" s="366"/>
      <c r="N210" s="366"/>
      <c r="O210" s="366"/>
      <c r="P210" s="366"/>
      <c r="Q210" s="366"/>
      <c r="R210" s="366"/>
      <c r="S210" s="366"/>
      <c r="T210" s="366"/>
      <c r="U210" s="366"/>
      <c r="V210" s="366"/>
      <c r="W210" s="366"/>
      <c r="X210" s="366"/>
      <c r="Y210" s="366"/>
      <c r="Z210" s="366"/>
      <c r="AA210" s="366"/>
      <c r="AB210" s="366"/>
      <c r="AC210" s="366"/>
      <c r="AD210" s="366"/>
      <c r="AE210" s="366"/>
      <c r="AF210" s="366"/>
      <c r="AG210" s="366"/>
    </row>
    <row r="211" spans="1:33">
      <c r="A211" s="366"/>
      <c r="B211" s="366"/>
      <c r="C211" s="366"/>
      <c r="D211" s="366"/>
      <c r="E211" s="366"/>
      <c r="F211" s="366"/>
      <c r="G211" s="366"/>
      <c r="H211" s="366"/>
      <c r="I211" s="366"/>
      <c r="J211" s="366"/>
      <c r="K211" s="366"/>
      <c r="L211" s="366"/>
      <c r="M211" s="366"/>
      <c r="N211" s="366"/>
      <c r="O211" s="366"/>
      <c r="P211" s="366"/>
      <c r="Q211" s="366"/>
      <c r="R211" s="366"/>
      <c r="S211" s="366"/>
      <c r="T211" s="366"/>
      <c r="U211" s="366"/>
      <c r="V211" s="366"/>
      <c r="W211" s="366"/>
      <c r="X211" s="366"/>
      <c r="Y211" s="366"/>
      <c r="Z211" s="366"/>
      <c r="AA211" s="366"/>
      <c r="AB211" s="366"/>
      <c r="AC211" s="366"/>
      <c r="AD211" s="366"/>
      <c r="AE211" s="366"/>
      <c r="AF211" s="366"/>
      <c r="AG211" s="366"/>
    </row>
    <row r="212" spans="1:33">
      <c r="A212" s="366"/>
      <c r="B212" s="366"/>
      <c r="C212" s="366"/>
      <c r="D212" s="366"/>
      <c r="E212" s="366"/>
      <c r="F212" s="366"/>
      <c r="G212" s="366"/>
      <c r="H212" s="366"/>
      <c r="I212" s="366"/>
      <c r="J212" s="366"/>
      <c r="K212" s="366"/>
      <c r="L212" s="366"/>
      <c r="M212" s="366"/>
      <c r="N212" s="366"/>
      <c r="O212" s="366"/>
      <c r="P212" s="366"/>
      <c r="Q212" s="366"/>
      <c r="R212" s="366"/>
      <c r="S212" s="366"/>
      <c r="T212" s="366"/>
      <c r="U212" s="366"/>
      <c r="V212" s="366"/>
      <c r="W212" s="366"/>
      <c r="X212" s="366"/>
      <c r="Y212" s="366"/>
      <c r="Z212" s="366"/>
      <c r="AA212" s="366"/>
      <c r="AB212" s="366"/>
      <c r="AC212" s="366"/>
      <c r="AD212" s="366"/>
      <c r="AE212" s="366"/>
      <c r="AF212" s="366"/>
      <c r="AG212" s="366"/>
    </row>
    <row r="213" spans="1:33">
      <c r="A213" s="366"/>
      <c r="B213" s="366"/>
      <c r="C213" s="366"/>
      <c r="D213" s="366"/>
      <c r="E213" s="366"/>
      <c r="F213" s="366"/>
      <c r="G213" s="366"/>
      <c r="H213" s="366"/>
      <c r="I213" s="366"/>
      <c r="J213" s="366"/>
      <c r="K213" s="366"/>
      <c r="L213" s="366"/>
      <c r="M213" s="366"/>
      <c r="N213" s="366"/>
      <c r="O213" s="366"/>
      <c r="P213" s="366"/>
      <c r="Q213" s="366"/>
      <c r="R213" s="366"/>
      <c r="S213" s="366"/>
      <c r="T213" s="366"/>
      <c r="U213" s="366"/>
      <c r="V213" s="366"/>
      <c r="W213" s="366"/>
      <c r="X213" s="366"/>
      <c r="Y213" s="366"/>
      <c r="Z213" s="366"/>
      <c r="AA213" s="366"/>
      <c r="AB213" s="366"/>
      <c r="AC213" s="366"/>
      <c r="AD213" s="366"/>
      <c r="AE213" s="366"/>
      <c r="AF213" s="366"/>
      <c r="AG213" s="366"/>
    </row>
    <row r="214" spans="1:33">
      <c r="A214" s="366"/>
      <c r="B214" s="366"/>
      <c r="C214" s="366"/>
      <c r="D214" s="366"/>
      <c r="E214" s="366"/>
      <c r="F214" s="366"/>
      <c r="G214" s="366"/>
      <c r="H214" s="366"/>
      <c r="I214" s="366"/>
      <c r="J214" s="366"/>
      <c r="K214" s="366"/>
      <c r="L214" s="366"/>
      <c r="M214" s="366"/>
      <c r="N214" s="366"/>
      <c r="O214" s="366"/>
      <c r="P214" s="366"/>
      <c r="Q214" s="366"/>
      <c r="R214" s="366"/>
      <c r="S214" s="366"/>
      <c r="T214" s="366"/>
      <c r="U214" s="366"/>
      <c r="V214" s="366"/>
      <c r="W214" s="366"/>
      <c r="X214" s="366"/>
      <c r="Y214" s="366"/>
      <c r="Z214" s="366"/>
      <c r="AA214" s="366"/>
      <c r="AB214" s="366"/>
      <c r="AC214" s="366"/>
      <c r="AD214" s="366"/>
      <c r="AE214" s="366"/>
      <c r="AF214" s="366"/>
      <c r="AG214" s="366"/>
    </row>
    <row r="215" spans="1:33">
      <c r="A215" s="366"/>
      <c r="B215" s="366"/>
      <c r="C215" s="366"/>
      <c r="D215" s="366"/>
      <c r="E215" s="366"/>
      <c r="F215" s="366"/>
      <c r="G215" s="366"/>
      <c r="H215" s="366"/>
      <c r="I215" s="366"/>
      <c r="J215" s="366"/>
      <c r="K215" s="366"/>
      <c r="L215" s="366"/>
      <c r="M215" s="366"/>
      <c r="N215" s="366"/>
      <c r="O215" s="366"/>
      <c r="P215" s="366"/>
      <c r="Q215" s="366"/>
      <c r="R215" s="366"/>
      <c r="S215" s="366"/>
      <c r="T215" s="366"/>
      <c r="U215" s="366"/>
      <c r="V215" s="366"/>
      <c r="W215" s="366"/>
      <c r="X215" s="366"/>
      <c r="Y215" s="366"/>
      <c r="Z215" s="366"/>
      <c r="AA215" s="366"/>
      <c r="AB215" s="366"/>
      <c r="AC215" s="366"/>
      <c r="AD215" s="366"/>
      <c r="AE215" s="366"/>
      <c r="AF215" s="366"/>
      <c r="AG215" s="366"/>
    </row>
    <row r="216" spans="1:33">
      <c r="A216" s="366"/>
      <c r="B216" s="366"/>
      <c r="C216" s="366"/>
      <c r="D216" s="366"/>
      <c r="E216" s="366"/>
      <c r="F216" s="366"/>
      <c r="G216" s="366"/>
      <c r="H216" s="366"/>
      <c r="I216" s="366"/>
      <c r="J216" s="366"/>
      <c r="K216" s="366"/>
      <c r="L216" s="366"/>
      <c r="M216" s="366"/>
      <c r="N216" s="366"/>
      <c r="O216" s="366"/>
      <c r="P216" s="366"/>
      <c r="Q216" s="366"/>
      <c r="R216" s="366"/>
      <c r="S216" s="366"/>
      <c r="T216" s="366"/>
      <c r="U216" s="366"/>
      <c r="V216" s="366"/>
      <c r="W216" s="366"/>
      <c r="X216" s="366"/>
      <c r="Y216" s="366"/>
      <c r="Z216" s="366"/>
      <c r="AA216" s="366"/>
      <c r="AB216" s="366"/>
      <c r="AC216" s="366"/>
      <c r="AD216" s="366"/>
      <c r="AE216" s="366"/>
      <c r="AF216" s="366"/>
      <c r="AG216" s="366"/>
    </row>
    <row r="217" spans="1:33">
      <c r="A217" s="366"/>
      <c r="B217" s="366"/>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row>
    <row r="218" spans="1:33">
      <c r="A218" s="366"/>
      <c r="B218" s="366"/>
      <c r="C218" s="366"/>
      <c r="D218" s="366"/>
      <c r="E218" s="366"/>
      <c r="F218" s="366"/>
      <c r="G218" s="366"/>
      <c r="H218" s="366"/>
      <c r="I218" s="366"/>
      <c r="J218" s="366"/>
      <c r="K218" s="366"/>
      <c r="L218" s="366"/>
      <c r="M218" s="366"/>
      <c r="N218" s="366"/>
      <c r="O218" s="366"/>
      <c r="P218" s="366"/>
      <c r="Q218" s="366"/>
      <c r="R218" s="366"/>
      <c r="S218" s="366"/>
      <c r="T218" s="366"/>
      <c r="U218" s="366"/>
      <c r="V218" s="366"/>
      <c r="W218" s="366"/>
      <c r="X218" s="366"/>
      <c r="Y218" s="366"/>
      <c r="Z218" s="366"/>
      <c r="AA218" s="366"/>
      <c r="AB218" s="366"/>
      <c r="AC218" s="366"/>
      <c r="AD218" s="366"/>
      <c r="AE218" s="366"/>
      <c r="AF218" s="366"/>
      <c r="AG218" s="366"/>
    </row>
    <row r="219" spans="1:33">
      <c r="A219" s="366"/>
      <c r="B219" s="366"/>
      <c r="C219" s="366"/>
      <c r="D219" s="366"/>
      <c r="E219" s="366"/>
      <c r="F219" s="366"/>
      <c r="G219" s="366"/>
      <c r="H219" s="366"/>
      <c r="I219" s="366"/>
      <c r="J219" s="366"/>
      <c r="K219" s="366"/>
      <c r="L219" s="366"/>
      <c r="M219" s="366"/>
      <c r="N219" s="366"/>
      <c r="O219" s="366"/>
      <c r="P219" s="366"/>
      <c r="Q219" s="366"/>
      <c r="R219" s="366"/>
      <c r="S219" s="366"/>
      <c r="T219" s="366"/>
      <c r="U219" s="366"/>
      <c r="V219" s="366"/>
      <c r="W219" s="366"/>
      <c r="X219" s="366"/>
      <c r="Y219" s="366"/>
      <c r="Z219" s="366"/>
      <c r="AA219" s="366"/>
      <c r="AB219" s="366"/>
      <c r="AC219" s="366"/>
      <c r="AD219" s="366"/>
      <c r="AE219" s="366"/>
      <c r="AF219" s="366"/>
      <c r="AG219" s="366"/>
    </row>
    <row r="220" spans="1:33">
      <c r="A220" s="366"/>
      <c r="B220" s="366"/>
      <c r="C220" s="366"/>
      <c r="D220" s="366"/>
      <c r="E220" s="366"/>
      <c r="F220" s="366"/>
      <c r="G220" s="366"/>
      <c r="H220" s="366"/>
      <c r="I220" s="366"/>
      <c r="J220" s="366"/>
      <c r="K220" s="366"/>
      <c r="L220" s="366"/>
      <c r="M220" s="366"/>
      <c r="N220" s="366"/>
      <c r="O220" s="366"/>
      <c r="P220" s="366"/>
      <c r="Q220" s="366"/>
      <c r="R220" s="366"/>
      <c r="S220" s="366"/>
      <c r="T220" s="366"/>
      <c r="U220" s="366"/>
      <c r="V220" s="366"/>
      <c r="W220" s="366"/>
      <c r="X220" s="366"/>
      <c r="Y220" s="366"/>
      <c r="Z220" s="366"/>
      <c r="AA220" s="366"/>
      <c r="AB220" s="366"/>
      <c r="AC220" s="366"/>
      <c r="AD220" s="366"/>
      <c r="AE220" s="366"/>
      <c r="AF220" s="366"/>
      <c r="AG220" s="366"/>
    </row>
    <row r="221" spans="1:33">
      <c r="A221" s="366"/>
      <c r="B221" s="366"/>
      <c r="C221" s="366"/>
      <c r="D221" s="366"/>
      <c r="E221" s="366"/>
      <c r="F221" s="366"/>
      <c r="G221" s="366"/>
      <c r="H221" s="366"/>
      <c r="I221" s="366"/>
      <c r="J221" s="366"/>
      <c r="K221" s="366"/>
      <c r="L221" s="366"/>
      <c r="M221" s="366"/>
      <c r="N221" s="366"/>
      <c r="O221" s="366"/>
      <c r="P221" s="366"/>
      <c r="Q221" s="366"/>
      <c r="R221" s="366"/>
      <c r="S221" s="366"/>
      <c r="T221" s="366"/>
      <c r="U221" s="366"/>
      <c r="V221" s="366"/>
      <c r="W221" s="366"/>
      <c r="X221" s="366"/>
      <c r="Y221" s="366"/>
      <c r="Z221" s="366"/>
      <c r="AA221" s="366"/>
      <c r="AB221" s="366"/>
      <c r="AC221" s="366"/>
      <c r="AD221" s="366"/>
      <c r="AE221" s="366"/>
      <c r="AF221" s="366"/>
      <c r="AG221" s="366"/>
    </row>
    <row r="222" spans="1:33">
      <c r="A222" s="366"/>
      <c r="B222" s="366"/>
      <c r="C222" s="366"/>
      <c r="D222" s="366"/>
      <c r="E222" s="366"/>
      <c r="F222" s="366"/>
      <c r="G222" s="366"/>
      <c r="H222" s="366"/>
      <c r="I222" s="366"/>
      <c r="J222" s="366"/>
      <c r="K222" s="366"/>
      <c r="L222" s="366"/>
      <c r="M222" s="366"/>
      <c r="N222" s="366"/>
      <c r="O222" s="366"/>
      <c r="P222" s="366"/>
      <c r="Q222" s="366"/>
      <c r="R222" s="366"/>
      <c r="S222" s="366"/>
      <c r="T222" s="366"/>
      <c r="U222" s="366"/>
      <c r="V222" s="366"/>
      <c r="W222" s="366"/>
      <c r="X222" s="366"/>
      <c r="Y222" s="366"/>
      <c r="Z222" s="366"/>
      <c r="AA222" s="366"/>
      <c r="AB222" s="366"/>
      <c r="AC222" s="366"/>
      <c r="AD222" s="366"/>
      <c r="AE222" s="366"/>
      <c r="AF222" s="366"/>
      <c r="AG222" s="366"/>
    </row>
    <row r="223" spans="1:33">
      <c r="A223" s="366"/>
      <c r="B223" s="366"/>
      <c r="C223" s="366"/>
      <c r="D223" s="366"/>
      <c r="E223" s="366"/>
      <c r="F223" s="366"/>
      <c r="G223" s="366"/>
      <c r="H223" s="366"/>
      <c r="I223" s="366"/>
      <c r="J223" s="366"/>
      <c r="K223" s="366"/>
      <c r="L223" s="366"/>
      <c r="M223" s="366"/>
      <c r="N223" s="366"/>
      <c r="O223" s="366"/>
      <c r="P223" s="366"/>
      <c r="Q223" s="366"/>
      <c r="R223" s="366"/>
      <c r="S223" s="366"/>
      <c r="T223" s="366"/>
      <c r="U223" s="366"/>
      <c r="V223" s="366"/>
      <c r="W223" s="366"/>
      <c r="X223" s="366"/>
      <c r="Y223" s="366"/>
      <c r="Z223" s="366"/>
      <c r="AA223" s="366"/>
      <c r="AB223" s="366"/>
      <c r="AC223" s="366"/>
      <c r="AD223" s="366"/>
      <c r="AE223" s="366"/>
      <c r="AF223" s="366"/>
      <c r="AG223" s="366"/>
    </row>
    <row r="224" spans="1:33">
      <c r="A224" s="366"/>
      <c r="B224" s="366"/>
      <c r="C224" s="366"/>
      <c r="D224" s="366"/>
      <c r="E224" s="366"/>
      <c r="F224" s="366"/>
      <c r="G224" s="366"/>
      <c r="H224" s="366"/>
      <c r="I224" s="366"/>
      <c r="J224" s="366"/>
      <c r="K224" s="366"/>
      <c r="L224" s="366"/>
      <c r="M224" s="366"/>
      <c r="N224" s="366"/>
      <c r="O224" s="366"/>
      <c r="P224" s="366"/>
      <c r="Q224" s="366"/>
      <c r="R224" s="366"/>
      <c r="S224" s="366"/>
      <c r="T224" s="366"/>
      <c r="U224" s="366"/>
      <c r="V224" s="366"/>
      <c r="W224" s="366"/>
      <c r="X224" s="366"/>
      <c r="Y224" s="366"/>
      <c r="Z224" s="366"/>
      <c r="AA224" s="366"/>
      <c r="AB224" s="366"/>
      <c r="AC224" s="366"/>
      <c r="AD224" s="366"/>
      <c r="AE224" s="366"/>
      <c r="AF224" s="366"/>
      <c r="AG224" s="366"/>
    </row>
    <row r="225" spans="1:33">
      <c r="A225" s="366"/>
      <c r="B225" s="366"/>
      <c r="C225" s="366"/>
      <c r="D225" s="366"/>
      <c r="E225" s="366"/>
      <c r="F225" s="366"/>
      <c r="G225" s="366"/>
      <c r="H225" s="366"/>
      <c r="I225" s="366"/>
      <c r="J225" s="366"/>
      <c r="K225" s="366"/>
      <c r="L225" s="366"/>
      <c r="M225" s="366"/>
      <c r="N225" s="366"/>
      <c r="O225" s="366"/>
      <c r="P225" s="366"/>
      <c r="Q225" s="366"/>
      <c r="R225" s="366"/>
      <c r="S225" s="366"/>
      <c r="T225" s="366"/>
      <c r="U225" s="366"/>
      <c r="V225" s="366"/>
      <c r="W225" s="366"/>
      <c r="X225" s="366"/>
      <c r="Y225" s="366"/>
      <c r="Z225" s="366"/>
      <c r="AA225" s="366"/>
      <c r="AB225" s="366"/>
      <c r="AC225" s="366"/>
      <c r="AD225" s="366"/>
      <c r="AE225" s="366"/>
      <c r="AF225" s="366"/>
      <c r="AG225" s="366"/>
    </row>
    <row r="226" spans="1:33">
      <c r="A226" s="366"/>
      <c r="B226" s="366"/>
      <c r="C226" s="366"/>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366"/>
      <c r="AA226" s="366"/>
      <c r="AB226" s="366"/>
      <c r="AC226" s="366"/>
      <c r="AD226" s="366"/>
      <c r="AE226" s="366"/>
      <c r="AF226" s="366"/>
      <c r="AG226" s="366"/>
    </row>
    <row r="227" spans="1:33">
      <c r="A227" s="366"/>
      <c r="B227" s="366"/>
      <c r="C227" s="366"/>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366"/>
      <c r="AA227" s="366"/>
      <c r="AB227" s="366"/>
      <c r="AC227" s="366"/>
      <c r="AD227" s="366"/>
      <c r="AE227" s="366"/>
      <c r="AF227" s="366"/>
      <c r="AG227" s="366"/>
    </row>
    <row r="228" spans="1:33">
      <c r="A228" s="366"/>
      <c r="B228" s="366"/>
      <c r="C228" s="366"/>
      <c r="D228" s="366"/>
      <c r="E228" s="366"/>
      <c r="F228" s="366"/>
      <c r="G228" s="366"/>
      <c r="H228" s="366"/>
      <c r="I228" s="366"/>
      <c r="J228" s="366"/>
      <c r="K228" s="366"/>
      <c r="L228" s="366"/>
      <c r="M228" s="366"/>
      <c r="N228" s="366"/>
      <c r="O228" s="366"/>
      <c r="P228" s="366"/>
      <c r="Q228" s="366"/>
      <c r="R228" s="366"/>
      <c r="S228" s="366"/>
      <c r="T228" s="366"/>
      <c r="U228" s="366"/>
      <c r="V228" s="366"/>
      <c r="W228" s="366"/>
      <c r="X228" s="366"/>
      <c r="Y228" s="366"/>
      <c r="Z228" s="366"/>
      <c r="AA228" s="366"/>
      <c r="AB228" s="366"/>
      <c r="AC228" s="366"/>
      <c r="AD228" s="366"/>
      <c r="AE228" s="366"/>
      <c r="AF228" s="366"/>
      <c r="AG228" s="366"/>
    </row>
    <row r="229" spans="1:33">
      <c r="A229" s="366"/>
      <c r="B229" s="366"/>
      <c r="C229" s="366"/>
      <c r="D229" s="366"/>
      <c r="E229" s="366"/>
      <c r="F229" s="366"/>
      <c r="G229" s="366"/>
      <c r="H229" s="366"/>
      <c r="I229" s="366"/>
      <c r="J229" s="366"/>
      <c r="K229" s="366"/>
      <c r="L229" s="366"/>
      <c r="M229" s="366"/>
      <c r="N229" s="366"/>
      <c r="O229" s="366"/>
      <c r="P229" s="366"/>
      <c r="Q229" s="366"/>
      <c r="R229" s="366"/>
      <c r="S229" s="366"/>
      <c r="T229" s="366"/>
      <c r="U229" s="366"/>
      <c r="V229" s="366"/>
      <c r="W229" s="366"/>
      <c r="X229" s="366"/>
      <c r="Y229" s="366"/>
      <c r="Z229" s="366"/>
      <c r="AA229" s="366"/>
      <c r="AB229" s="366"/>
      <c r="AC229" s="366"/>
      <c r="AD229" s="366"/>
      <c r="AE229" s="366"/>
      <c r="AF229" s="366"/>
      <c r="AG229" s="366"/>
    </row>
    <row r="230" spans="1:33">
      <c r="A230" s="366"/>
      <c r="B230" s="366"/>
      <c r="C230" s="366"/>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6"/>
      <c r="AE230" s="366"/>
      <c r="AF230" s="366"/>
      <c r="AG230" s="366"/>
    </row>
    <row r="231" spans="1:33">
      <c r="A231" s="366"/>
      <c r="B231" s="366"/>
      <c r="C231" s="366"/>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6"/>
      <c r="AE231" s="366"/>
      <c r="AF231" s="366"/>
      <c r="AG231" s="366"/>
    </row>
    <row r="232" spans="1:33">
      <c r="A232" s="366"/>
      <c r="B232" s="366"/>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row>
    <row r="233" spans="1:33">
      <c r="A233" s="366"/>
      <c r="B233" s="366"/>
      <c r="C233" s="366"/>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366"/>
      <c r="AD233" s="366"/>
      <c r="AE233" s="366"/>
      <c r="AF233" s="366"/>
      <c r="AG233" s="366"/>
    </row>
    <row r="234" spans="1:33">
      <c r="A234" s="366"/>
      <c r="B234" s="366"/>
      <c r="C234" s="366"/>
      <c r="D234" s="366"/>
      <c r="E234" s="366"/>
      <c r="F234" s="366"/>
      <c r="G234" s="366"/>
      <c r="H234" s="366"/>
      <c r="I234" s="366"/>
      <c r="J234" s="366"/>
      <c r="K234" s="366"/>
      <c r="L234" s="366"/>
      <c r="M234" s="366"/>
      <c r="N234" s="366"/>
      <c r="O234" s="366"/>
      <c r="P234" s="366"/>
      <c r="Q234" s="366"/>
      <c r="R234" s="366"/>
      <c r="S234" s="366"/>
      <c r="T234" s="366"/>
      <c r="U234" s="366"/>
      <c r="V234" s="366"/>
      <c r="W234" s="366"/>
      <c r="X234" s="366"/>
      <c r="Y234" s="366"/>
      <c r="Z234" s="366"/>
      <c r="AA234" s="366"/>
      <c r="AB234" s="366"/>
      <c r="AC234" s="366"/>
      <c r="AD234" s="366"/>
      <c r="AE234" s="366"/>
      <c r="AF234" s="366"/>
      <c r="AG234" s="366"/>
    </row>
    <row r="235" spans="1:33">
      <c r="A235" s="366"/>
      <c r="B235" s="366"/>
      <c r="C235" s="366"/>
      <c r="D235" s="366"/>
      <c r="E235" s="366"/>
      <c r="F235" s="366"/>
      <c r="G235" s="366"/>
      <c r="H235" s="366"/>
      <c r="I235" s="366"/>
      <c r="J235" s="366"/>
      <c r="K235" s="366"/>
      <c r="L235" s="366"/>
      <c r="M235" s="366"/>
      <c r="N235" s="366"/>
      <c r="O235" s="366"/>
      <c r="P235" s="366"/>
      <c r="Q235" s="366"/>
      <c r="R235" s="366"/>
      <c r="S235" s="366"/>
      <c r="T235" s="366"/>
      <c r="U235" s="366"/>
      <c r="V235" s="366"/>
      <c r="W235" s="366"/>
      <c r="X235" s="366"/>
      <c r="Y235" s="366"/>
      <c r="Z235" s="366"/>
      <c r="AA235" s="366"/>
      <c r="AB235" s="366"/>
      <c r="AC235" s="366"/>
      <c r="AD235" s="366"/>
      <c r="AE235" s="366"/>
      <c r="AF235" s="366"/>
      <c r="AG235" s="366"/>
    </row>
    <row r="236" spans="1:33">
      <c r="A236" s="366"/>
      <c r="B236" s="366"/>
      <c r="C236" s="366"/>
      <c r="D236" s="366"/>
      <c r="E236" s="366"/>
      <c r="F236" s="366"/>
      <c r="G236" s="366"/>
      <c r="H236" s="366"/>
      <c r="I236" s="366"/>
      <c r="J236" s="366"/>
      <c r="K236" s="366"/>
      <c r="L236" s="366"/>
      <c r="M236" s="366"/>
      <c r="N236" s="366"/>
      <c r="O236" s="366"/>
      <c r="P236" s="366"/>
      <c r="Q236" s="366"/>
      <c r="R236" s="366"/>
      <c r="S236" s="366"/>
      <c r="T236" s="366"/>
      <c r="U236" s="366"/>
      <c r="V236" s="366"/>
      <c r="W236" s="366"/>
      <c r="X236" s="366"/>
      <c r="Y236" s="366"/>
      <c r="Z236" s="366"/>
      <c r="AA236" s="366"/>
      <c r="AB236" s="366"/>
      <c r="AC236" s="366"/>
      <c r="AD236" s="366"/>
      <c r="AE236" s="366"/>
      <c r="AF236" s="366"/>
      <c r="AG236" s="366"/>
    </row>
    <row r="237" spans="1:33">
      <c r="A237" s="366"/>
      <c r="B237" s="366"/>
      <c r="C237" s="366"/>
      <c r="D237" s="366"/>
      <c r="E237" s="366"/>
      <c r="F237" s="366"/>
      <c r="G237" s="366"/>
      <c r="H237" s="366"/>
      <c r="I237" s="366"/>
      <c r="J237" s="366"/>
      <c r="K237" s="366"/>
      <c r="L237" s="366"/>
      <c r="M237" s="366"/>
      <c r="N237" s="366"/>
      <c r="O237" s="366"/>
      <c r="P237" s="366"/>
      <c r="Q237" s="366"/>
      <c r="R237" s="366"/>
      <c r="S237" s="366"/>
      <c r="T237" s="366"/>
      <c r="U237" s="366"/>
      <c r="V237" s="366"/>
      <c r="W237" s="366"/>
      <c r="X237" s="366"/>
      <c r="Y237" s="366"/>
      <c r="Z237" s="366"/>
      <c r="AA237" s="366"/>
      <c r="AB237" s="366"/>
      <c r="AC237" s="366"/>
      <c r="AD237" s="366"/>
      <c r="AE237" s="366"/>
      <c r="AF237" s="366"/>
      <c r="AG237" s="366"/>
    </row>
    <row r="238" spans="1:33">
      <c r="A238" s="366"/>
      <c r="B238" s="366"/>
      <c r="C238" s="366"/>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6"/>
      <c r="AE238" s="366"/>
      <c r="AF238" s="366"/>
      <c r="AG238" s="366"/>
    </row>
    <row r="239" spans="1:33">
      <c r="A239" s="366"/>
      <c r="B239" s="366"/>
      <c r="C239" s="366"/>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6"/>
      <c r="AE239" s="366"/>
      <c r="AF239" s="366"/>
      <c r="AG239" s="366"/>
    </row>
    <row r="240" spans="1:33">
      <c r="A240" s="366"/>
      <c r="B240" s="366"/>
      <c r="C240" s="366"/>
      <c r="D240" s="366"/>
      <c r="E240" s="366"/>
      <c r="F240" s="366"/>
      <c r="G240" s="366"/>
      <c r="H240" s="366"/>
      <c r="I240" s="366"/>
      <c r="J240" s="366"/>
      <c r="K240" s="366"/>
      <c r="L240" s="366"/>
      <c r="M240" s="366"/>
      <c r="N240" s="366"/>
      <c r="O240" s="366"/>
      <c r="P240" s="366"/>
      <c r="Q240" s="366"/>
      <c r="R240" s="366"/>
      <c r="S240" s="366"/>
      <c r="T240" s="366"/>
      <c r="U240" s="366"/>
      <c r="V240" s="366"/>
      <c r="W240" s="366"/>
      <c r="X240" s="366"/>
      <c r="Y240" s="366"/>
      <c r="Z240" s="366"/>
      <c r="AA240" s="366"/>
      <c r="AB240" s="366"/>
      <c r="AC240" s="366"/>
      <c r="AD240" s="366"/>
      <c r="AE240" s="366"/>
      <c r="AF240" s="366"/>
      <c r="AG240" s="366"/>
    </row>
    <row r="241" spans="1:33">
      <c r="A241" s="366"/>
      <c r="B241" s="366"/>
      <c r="C241" s="366"/>
      <c r="D241" s="366"/>
      <c r="E241" s="366"/>
      <c r="F241" s="366"/>
      <c r="G241" s="366"/>
      <c r="H241" s="366"/>
      <c r="I241" s="366"/>
      <c r="J241" s="366"/>
      <c r="K241" s="366"/>
      <c r="L241" s="366"/>
      <c r="M241" s="366"/>
      <c r="N241" s="366"/>
      <c r="O241" s="366"/>
      <c r="P241" s="366"/>
      <c r="Q241" s="366"/>
      <c r="R241" s="366"/>
      <c r="S241" s="366"/>
      <c r="T241" s="366"/>
      <c r="U241" s="366"/>
      <c r="V241" s="366"/>
      <c r="W241" s="366"/>
      <c r="X241" s="366"/>
      <c r="Y241" s="366"/>
      <c r="Z241" s="366"/>
      <c r="AA241" s="366"/>
      <c r="AB241" s="366"/>
      <c r="AC241" s="366"/>
      <c r="AD241" s="366"/>
      <c r="AE241" s="366"/>
      <c r="AF241" s="366"/>
      <c r="AG241" s="366"/>
    </row>
    <row r="242" spans="1:33">
      <c r="A242" s="366"/>
      <c r="B242" s="366"/>
      <c r="C242" s="366"/>
      <c r="D242" s="366"/>
      <c r="E242" s="366"/>
      <c r="F242" s="366"/>
      <c r="G242" s="366"/>
      <c r="H242" s="366"/>
      <c r="I242" s="366"/>
      <c r="J242" s="366"/>
      <c r="K242" s="366"/>
      <c r="L242" s="366"/>
      <c r="M242" s="366"/>
      <c r="N242" s="366"/>
      <c r="O242" s="366"/>
      <c r="P242" s="366"/>
      <c r="Q242" s="366"/>
      <c r="R242" s="366"/>
      <c r="S242" s="366"/>
      <c r="T242" s="366"/>
      <c r="U242" s="366"/>
      <c r="V242" s="366"/>
      <c r="W242" s="366"/>
      <c r="X242" s="366"/>
      <c r="Y242" s="366"/>
      <c r="Z242" s="366"/>
      <c r="AA242" s="366"/>
      <c r="AB242" s="366"/>
      <c r="AC242" s="366"/>
      <c r="AD242" s="366"/>
      <c r="AE242" s="366"/>
      <c r="AF242" s="366"/>
      <c r="AG242" s="366"/>
    </row>
    <row r="243" spans="1:33">
      <c r="A243" s="366"/>
      <c r="B243" s="366"/>
      <c r="C243" s="366"/>
      <c r="D243" s="366"/>
      <c r="E243" s="366"/>
      <c r="F243" s="366"/>
      <c r="G243" s="366"/>
      <c r="H243" s="366"/>
      <c r="I243" s="366"/>
      <c r="J243" s="366"/>
      <c r="K243" s="366"/>
      <c r="L243" s="366"/>
      <c r="M243" s="366"/>
      <c r="N243" s="366"/>
      <c r="O243" s="366"/>
      <c r="P243" s="366"/>
      <c r="Q243" s="366"/>
      <c r="R243" s="366"/>
      <c r="S243" s="366"/>
      <c r="T243" s="366"/>
      <c r="U243" s="366"/>
      <c r="V243" s="366"/>
      <c r="W243" s="366"/>
      <c r="X243" s="366"/>
      <c r="Y243" s="366"/>
      <c r="Z243" s="366"/>
      <c r="AA243" s="366"/>
      <c r="AB243" s="366"/>
      <c r="AC243" s="366"/>
      <c r="AD243" s="366"/>
      <c r="AE243" s="366"/>
      <c r="AF243" s="366"/>
      <c r="AG243" s="366"/>
    </row>
    <row r="244" spans="1:33">
      <c r="A244" s="366"/>
      <c r="B244" s="366"/>
      <c r="C244" s="366"/>
      <c r="D244" s="366"/>
      <c r="E244" s="366"/>
      <c r="F244" s="366"/>
      <c r="G244" s="366"/>
      <c r="H244" s="366"/>
      <c r="I244" s="366"/>
      <c r="J244" s="366"/>
      <c r="K244" s="366"/>
      <c r="L244" s="366"/>
      <c r="M244" s="366"/>
      <c r="N244" s="366"/>
      <c r="O244" s="366"/>
      <c r="P244" s="366"/>
      <c r="Q244" s="366"/>
      <c r="R244" s="366"/>
      <c r="S244" s="366"/>
      <c r="T244" s="366"/>
      <c r="U244" s="366"/>
      <c r="V244" s="366"/>
      <c r="W244" s="366"/>
      <c r="X244" s="366"/>
      <c r="Y244" s="366"/>
      <c r="Z244" s="366"/>
      <c r="AA244" s="366"/>
      <c r="AB244" s="366"/>
      <c r="AC244" s="366"/>
      <c r="AD244" s="366"/>
      <c r="AE244" s="366"/>
      <c r="AF244" s="366"/>
      <c r="AG244" s="366"/>
    </row>
    <row r="245" spans="1:33">
      <c r="A245" s="366"/>
      <c r="B245" s="366"/>
      <c r="C245" s="366"/>
      <c r="D245" s="366"/>
      <c r="E245" s="366"/>
      <c r="F245" s="366"/>
      <c r="G245" s="366"/>
      <c r="H245" s="366"/>
      <c r="I245" s="366"/>
      <c r="J245" s="366"/>
      <c r="K245" s="366"/>
      <c r="L245" s="366"/>
      <c r="M245" s="366"/>
      <c r="N245" s="366"/>
      <c r="O245" s="366"/>
      <c r="P245" s="366"/>
      <c r="Q245" s="366"/>
      <c r="R245" s="366"/>
      <c r="S245" s="366"/>
      <c r="T245" s="366"/>
      <c r="U245" s="366"/>
      <c r="V245" s="366"/>
      <c r="W245" s="366"/>
      <c r="X245" s="366"/>
      <c r="Y245" s="366"/>
      <c r="Z245" s="366"/>
      <c r="AA245" s="366"/>
      <c r="AB245" s="366"/>
      <c r="AC245" s="366"/>
      <c r="AD245" s="366"/>
      <c r="AE245" s="366"/>
      <c r="AF245" s="366"/>
      <c r="AG245" s="366"/>
    </row>
    <row r="246" spans="1:33">
      <c r="A246" s="366"/>
      <c r="B246" s="366"/>
      <c r="C246" s="366"/>
      <c r="D246" s="366"/>
      <c r="E246" s="366"/>
      <c r="F246" s="366"/>
      <c r="G246" s="366"/>
      <c r="H246" s="366"/>
      <c r="I246" s="366"/>
      <c r="J246" s="366"/>
      <c r="K246" s="366"/>
      <c r="L246" s="366"/>
      <c r="M246" s="366"/>
      <c r="N246" s="366"/>
      <c r="O246" s="366"/>
      <c r="P246" s="366"/>
      <c r="Q246" s="366"/>
      <c r="R246" s="366"/>
      <c r="S246" s="366"/>
      <c r="T246" s="366"/>
      <c r="U246" s="366"/>
      <c r="V246" s="366"/>
      <c r="W246" s="366"/>
      <c r="X246" s="366"/>
      <c r="Y246" s="366"/>
      <c r="Z246" s="366"/>
      <c r="AA246" s="366"/>
      <c r="AB246" s="366"/>
      <c r="AC246" s="366"/>
      <c r="AD246" s="366"/>
      <c r="AE246" s="366"/>
      <c r="AF246" s="366"/>
      <c r="AG246" s="366"/>
    </row>
    <row r="247" spans="1:33">
      <c r="A247" s="366"/>
      <c r="B247" s="366"/>
      <c r="C247" s="366"/>
      <c r="D247" s="366"/>
      <c r="E247" s="366"/>
      <c r="F247" s="366"/>
      <c r="G247" s="366"/>
      <c r="H247" s="366"/>
      <c r="I247" s="366"/>
      <c r="J247" s="366"/>
      <c r="K247" s="366"/>
      <c r="L247" s="366"/>
      <c r="M247" s="366"/>
      <c r="N247" s="366"/>
      <c r="O247" s="366"/>
      <c r="P247" s="366"/>
      <c r="Q247" s="366"/>
      <c r="R247" s="366"/>
      <c r="S247" s="366"/>
      <c r="T247" s="366"/>
      <c r="U247" s="366"/>
      <c r="V247" s="366"/>
      <c r="W247" s="366"/>
      <c r="X247" s="366"/>
      <c r="Y247" s="366"/>
      <c r="Z247" s="366"/>
      <c r="AA247" s="366"/>
      <c r="AB247" s="366"/>
      <c r="AC247" s="366"/>
      <c r="AD247" s="366"/>
      <c r="AE247" s="366"/>
      <c r="AF247" s="366"/>
      <c r="AG247" s="366"/>
    </row>
    <row r="248" spans="1:33">
      <c r="A248" s="366"/>
      <c r="B248" s="366"/>
      <c r="C248" s="366"/>
      <c r="D248" s="366"/>
      <c r="E248" s="366"/>
      <c r="F248" s="366"/>
      <c r="G248" s="366"/>
      <c r="H248" s="366"/>
      <c r="I248" s="366"/>
      <c r="J248" s="366"/>
      <c r="K248" s="366"/>
      <c r="L248" s="366"/>
      <c r="M248" s="366"/>
      <c r="N248" s="366"/>
      <c r="O248" s="366"/>
      <c r="P248" s="366"/>
      <c r="Q248" s="366"/>
      <c r="R248" s="366"/>
      <c r="S248" s="366"/>
      <c r="T248" s="366"/>
      <c r="U248" s="366"/>
      <c r="V248" s="366"/>
      <c r="W248" s="366"/>
      <c r="X248" s="366"/>
      <c r="Y248" s="366"/>
      <c r="Z248" s="366"/>
      <c r="AA248" s="366"/>
      <c r="AB248" s="366"/>
      <c r="AC248" s="366"/>
      <c r="AD248" s="366"/>
      <c r="AE248" s="366"/>
      <c r="AF248" s="366"/>
      <c r="AG248" s="366"/>
    </row>
    <row r="249" spans="1:33">
      <c r="A249" s="366"/>
      <c r="B249" s="366"/>
      <c r="C249" s="366"/>
      <c r="D249" s="366"/>
      <c r="E249" s="366"/>
      <c r="F249" s="366"/>
      <c r="G249" s="366"/>
      <c r="H249" s="366"/>
      <c r="I249" s="366"/>
      <c r="J249" s="366"/>
      <c r="K249" s="366"/>
      <c r="L249" s="366"/>
      <c r="M249" s="366"/>
      <c r="N249" s="366"/>
      <c r="O249" s="366"/>
      <c r="P249" s="366"/>
      <c r="Q249" s="366"/>
      <c r="R249" s="366"/>
      <c r="S249" s="366"/>
      <c r="T249" s="366"/>
      <c r="U249" s="366"/>
      <c r="V249" s="366"/>
      <c r="W249" s="366"/>
      <c r="X249" s="366"/>
      <c r="Y249" s="366"/>
      <c r="Z249" s="366"/>
      <c r="AA249" s="366"/>
      <c r="AB249" s="366"/>
      <c r="AC249" s="366"/>
      <c r="AD249" s="366"/>
      <c r="AE249" s="366"/>
      <c r="AF249" s="366"/>
      <c r="AG249" s="366"/>
    </row>
  </sheetData>
  <mergeCells count="193">
    <mergeCell ref="J43:K43"/>
    <mergeCell ref="Z45:AA46"/>
    <mergeCell ref="M47:M48"/>
    <mergeCell ref="N47:O48"/>
    <mergeCell ref="P47:P48"/>
    <mergeCell ref="Q47:V48"/>
    <mergeCell ref="W47:X48"/>
    <mergeCell ref="Y47:Y48"/>
    <mergeCell ref="Z47:AA48"/>
    <mergeCell ref="Z43:AA44"/>
    <mergeCell ref="W43:X44"/>
    <mergeCell ref="Y43:Y44"/>
    <mergeCell ref="W45:X46"/>
    <mergeCell ref="Y45:Y46"/>
    <mergeCell ref="Y39:Y40"/>
    <mergeCell ref="N37:O38"/>
    <mergeCell ref="C34:I34"/>
    <mergeCell ref="J34:K34"/>
    <mergeCell ref="C43:I43"/>
    <mergeCell ref="C47:I47"/>
    <mergeCell ref="J47:K47"/>
    <mergeCell ref="M43:M44"/>
    <mergeCell ref="N43:O44"/>
    <mergeCell ref="P43:P44"/>
    <mergeCell ref="Q43:V44"/>
    <mergeCell ref="J44:K44"/>
    <mergeCell ref="C45:I45"/>
    <mergeCell ref="J45:K45"/>
    <mergeCell ref="M45:M46"/>
    <mergeCell ref="N45:O46"/>
    <mergeCell ref="P45:P46"/>
    <mergeCell ref="Q45:V46"/>
    <mergeCell ref="C46:I46"/>
    <mergeCell ref="J46:K46"/>
    <mergeCell ref="C41:I41"/>
    <mergeCell ref="J41:K41"/>
    <mergeCell ref="C42:I42"/>
    <mergeCell ref="J42:K42"/>
    <mergeCell ref="P37:P38"/>
    <mergeCell ref="J36:K36"/>
    <mergeCell ref="J37:K37"/>
    <mergeCell ref="J38:K38"/>
    <mergeCell ref="N33:O34"/>
    <mergeCell ref="N35:O36"/>
    <mergeCell ref="Q31:V32"/>
    <mergeCell ref="Z39:AA40"/>
    <mergeCell ref="M41:M42"/>
    <mergeCell ref="N41:O42"/>
    <mergeCell ref="P41:P42"/>
    <mergeCell ref="Q41:V42"/>
    <mergeCell ref="W41:X42"/>
    <mergeCell ref="Y41:Y42"/>
    <mergeCell ref="Z41:AA42"/>
    <mergeCell ref="Q37:V38"/>
    <mergeCell ref="W37:X38"/>
    <mergeCell ref="Y37:Y38"/>
    <mergeCell ref="Z37:AA38"/>
    <mergeCell ref="M39:M40"/>
    <mergeCell ref="N39:O40"/>
    <mergeCell ref="P39:P40"/>
    <mergeCell ref="Q39:V40"/>
    <mergeCell ref="W39:X40"/>
    <mergeCell ref="C39:I39"/>
    <mergeCell ref="J39:K39"/>
    <mergeCell ref="C40:I40"/>
    <mergeCell ref="J40:K40"/>
    <mergeCell ref="M37:M38"/>
    <mergeCell ref="J31:K31"/>
    <mergeCell ref="J32:K32"/>
    <mergeCell ref="J33:K33"/>
    <mergeCell ref="J35:K35"/>
    <mergeCell ref="M35:M36"/>
    <mergeCell ref="C48:I48"/>
    <mergeCell ref="C37:I37"/>
    <mergeCell ref="C38:I38"/>
    <mergeCell ref="C44:I44"/>
    <mergeCell ref="J48:K48"/>
    <mergeCell ref="C49:I49"/>
    <mergeCell ref="J49:K49"/>
    <mergeCell ref="W29:X29"/>
    <mergeCell ref="W30:X30"/>
    <mergeCell ref="J29:K29"/>
    <mergeCell ref="N29:O29"/>
    <mergeCell ref="N30:O30"/>
    <mergeCell ref="Q29:V29"/>
    <mergeCell ref="Q30:V30"/>
    <mergeCell ref="J30:K30"/>
    <mergeCell ref="C33:I33"/>
    <mergeCell ref="C29:I29"/>
    <mergeCell ref="P31:P32"/>
    <mergeCell ref="P33:P34"/>
    <mergeCell ref="N31:O32"/>
    <mergeCell ref="Q33:V34"/>
    <mergeCell ref="Q35:V36"/>
    <mergeCell ref="W31:X32"/>
    <mergeCell ref="W33:X34"/>
    <mergeCell ref="Z35:AA36"/>
    <mergeCell ref="M33:M34"/>
    <mergeCell ref="Z31:AA32"/>
    <mergeCell ref="Z33:AA34"/>
    <mergeCell ref="C35:I35"/>
    <mergeCell ref="C36:I36"/>
    <mergeCell ref="W35:X36"/>
    <mergeCell ref="P35:P36"/>
    <mergeCell ref="B24:C25"/>
    <mergeCell ref="D24:AA25"/>
    <mergeCell ref="B27:AA28"/>
    <mergeCell ref="M31:M32"/>
    <mergeCell ref="C31:I31"/>
    <mergeCell ref="C32:I32"/>
    <mergeCell ref="Y31:Y32"/>
    <mergeCell ref="Y33:Y34"/>
    <mergeCell ref="Y35:Y36"/>
    <mergeCell ref="X20:Y20"/>
    <mergeCell ref="F21:K21"/>
    <mergeCell ref="L21:M21"/>
    <mergeCell ref="R21:W21"/>
    <mergeCell ref="X21:Y21"/>
    <mergeCell ref="B23:E23"/>
    <mergeCell ref="N23:O23"/>
    <mergeCell ref="Z29:AA29"/>
    <mergeCell ref="Z30:AA30"/>
    <mergeCell ref="C30:I30"/>
    <mergeCell ref="B17:C17"/>
    <mergeCell ref="H17:I17"/>
    <mergeCell ref="T17:U17"/>
    <mergeCell ref="B19:C19"/>
    <mergeCell ref="B20:C22"/>
    <mergeCell ref="D20:E20"/>
    <mergeCell ref="F20:K20"/>
    <mergeCell ref="L20:M20"/>
    <mergeCell ref="P20:Q20"/>
    <mergeCell ref="R20:W20"/>
    <mergeCell ref="T13:W13"/>
    <mergeCell ref="X13:AA13"/>
    <mergeCell ref="B16:C16"/>
    <mergeCell ref="H16:I16"/>
    <mergeCell ref="T16:U16"/>
    <mergeCell ref="D14:G14"/>
    <mergeCell ref="H14:K14"/>
    <mergeCell ref="L14:O14"/>
    <mergeCell ref="P14:S14"/>
    <mergeCell ref="T14:W14"/>
    <mergeCell ref="X10:AA10"/>
    <mergeCell ref="D11:G11"/>
    <mergeCell ref="H11:K11"/>
    <mergeCell ref="L11:O11"/>
    <mergeCell ref="P11:S11"/>
    <mergeCell ref="T11:W11"/>
    <mergeCell ref="X11:AA11"/>
    <mergeCell ref="B10:B14"/>
    <mergeCell ref="D10:G10"/>
    <mergeCell ref="H10:K10"/>
    <mergeCell ref="L10:O10"/>
    <mergeCell ref="P10:S10"/>
    <mergeCell ref="T10:W10"/>
    <mergeCell ref="D12:G12"/>
    <mergeCell ref="H12:K12"/>
    <mergeCell ref="L12:O12"/>
    <mergeCell ref="P12:S12"/>
    <mergeCell ref="X14:AA14"/>
    <mergeCell ref="T12:W12"/>
    <mergeCell ref="X12:AA12"/>
    <mergeCell ref="D13:G13"/>
    <mergeCell ref="H13:K13"/>
    <mergeCell ref="L13:O13"/>
    <mergeCell ref="P13:S13"/>
    <mergeCell ref="B6:C7"/>
    <mergeCell ref="D6:N7"/>
    <mergeCell ref="O6:R6"/>
    <mergeCell ref="S6:V6"/>
    <mergeCell ref="W6:AA6"/>
    <mergeCell ref="O7:R7"/>
    <mergeCell ref="S7:V7"/>
    <mergeCell ref="W7:AA7"/>
    <mergeCell ref="B8:C9"/>
    <mergeCell ref="D8:O8"/>
    <mergeCell ref="P8:AA8"/>
    <mergeCell ref="D9:G9"/>
    <mergeCell ref="H9:K9"/>
    <mergeCell ref="L9:O9"/>
    <mergeCell ref="P9:S9"/>
    <mergeCell ref="T9:W9"/>
    <mergeCell ref="X9:AA9"/>
    <mergeCell ref="B1:E1"/>
    <mergeCell ref="K1:Q2"/>
    <mergeCell ref="B2:E2"/>
    <mergeCell ref="B4:C5"/>
    <mergeCell ref="D4:N5"/>
    <mergeCell ref="O4:R4"/>
    <mergeCell ref="S4:AA4"/>
    <mergeCell ref="O5:R5"/>
    <mergeCell ref="S5:AA5"/>
  </mergeCells>
  <phoneticPr fontId="8"/>
  <dataValidations count="1">
    <dataValidation type="list" allowBlank="1" showInputMessage="1" showErrorMessage="1" sqref="F20:K21 R20:W21" xr:uid="{00000000-0002-0000-0800-000000000000}">
      <formula1>"パック牛乳（200ml）,牛乳（1ℓ）,パックジュース（りんご/200ml）,パックジュース（オレンジ/200ml）,ペットボトル（水/500ml）,ペットボトル（コーラ/500ml）,ペットボトル（スポーツ飲料/500ml）,ペットボトル（麦茶/600mⅼ）,ペットボトル（緑茶/500ml）,ペットボトル（ウーロン茶/2ℓ）,ペットボトル（緑茶/2ℓ）,ペットボトル（ソウケンビ茶/2ℓ）,ペットボトル（スポーツ飲料/2ℓ）,ペットボトル（コーラ/1.5ℓ）,ペットボトル（サイダー/1.5ℓ）"</formula1>
    </dataValidation>
  </dataValidations>
  <pageMargins left="0.39370078740157483" right="0.11811023622047245" top="0.39370078740157483" bottom="0.19685039370078741" header="0.11811023622047245" footer="0"/>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3</xdr:col>
                    <xdr:colOff>165100</xdr:colOff>
                    <xdr:row>15</xdr:row>
                    <xdr:rowOff>0</xdr:rowOff>
                  </from>
                  <to>
                    <xdr:col>4</xdr:col>
                    <xdr:colOff>177800</xdr:colOff>
                    <xdr:row>15</xdr:row>
                    <xdr:rowOff>209550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18</xdr:col>
                    <xdr:colOff>393700</xdr:colOff>
                    <xdr:row>5</xdr:row>
                    <xdr:rowOff>0</xdr:rowOff>
                  </from>
                  <to>
                    <xdr:col>20</xdr:col>
                    <xdr:colOff>6350</xdr:colOff>
                    <xdr:row>6</xdr:row>
                    <xdr:rowOff>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22</xdr:col>
                    <xdr:colOff>234950</xdr:colOff>
                    <xdr:row>5</xdr:row>
                    <xdr:rowOff>0</xdr:rowOff>
                  </from>
                  <to>
                    <xdr:col>23</xdr:col>
                    <xdr:colOff>247650</xdr:colOff>
                    <xdr:row>6</xdr:row>
                    <xdr:rowOff>0</xdr:rowOff>
                  </to>
                </anchor>
              </controlPr>
            </control>
          </mc:Choice>
        </mc:AlternateContent>
        <mc:AlternateContent xmlns:mc="http://schemas.openxmlformats.org/markup-compatibility/2006">
          <mc:Choice Requires="x14">
            <control shapeId="40967" r:id="rId7" name="Check Box 7">
              <controlPr defaultSize="0" autoFill="0" autoLine="0" autoPict="0">
                <anchor moveWithCells="1">
                  <from>
                    <xdr:col>8</xdr:col>
                    <xdr:colOff>6350</xdr:colOff>
                    <xdr:row>18</xdr:row>
                    <xdr:rowOff>12700</xdr:rowOff>
                  </from>
                  <to>
                    <xdr:col>9</xdr:col>
                    <xdr:colOff>19050</xdr:colOff>
                    <xdr:row>18</xdr:row>
                    <xdr:rowOff>222250</xdr:rowOff>
                  </to>
                </anchor>
              </controlPr>
            </control>
          </mc:Choice>
        </mc:AlternateContent>
        <mc:AlternateContent xmlns:mc="http://schemas.openxmlformats.org/markup-compatibility/2006">
          <mc:Choice Requires="x14">
            <control shapeId="40968" r:id="rId8" name="Check Box 8">
              <controlPr defaultSize="0" autoFill="0" autoLine="0" autoPict="0">
                <anchor moveWithCells="1">
                  <from>
                    <xdr:col>11</xdr:col>
                    <xdr:colOff>6350</xdr:colOff>
                    <xdr:row>18</xdr:row>
                    <xdr:rowOff>0</xdr:rowOff>
                  </from>
                  <to>
                    <xdr:col>12</xdr:col>
                    <xdr:colOff>19050</xdr:colOff>
                    <xdr:row>18</xdr:row>
                    <xdr:rowOff>209550</xdr:rowOff>
                  </to>
                </anchor>
              </controlPr>
            </control>
          </mc:Choice>
        </mc:AlternateContent>
        <mc:AlternateContent xmlns:mc="http://schemas.openxmlformats.org/markup-compatibility/2006">
          <mc:Choice Requires="x14">
            <control shapeId="40969" r:id="rId9" name="Check Box 9">
              <controlPr defaultSize="0" autoFill="0" autoLine="0" autoPict="0">
                <anchor moveWithCells="1">
                  <from>
                    <xdr:col>15</xdr:col>
                    <xdr:colOff>165100</xdr:colOff>
                    <xdr:row>15</xdr:row>
                    <xdr:rowOff>0</xdr:rowOff>
                  </from>
                  <to>
                    <xdr:col>16</xdr:col>
                    <xdr:colOff>177800</xdr:colOff>
                    <xdr:row>15</xdr:row>
                    <xdr:rowOff>209550</xdr:rowOff>
                  </to>
                </anchor>
              </controlPr>
            </control>
          </mc:Choice>
        </mc:AlternateContent>
        <mc:AlternateContent xmlns:mc="http://schemas.openxmlformats.org/markup-compatibility/2006">
          <mc:Choice Requires="x14">
            <control shapeId="40970" r:id="rId10" name="Check Box 10">
              <controlPr defaultSize="0" autoFill="0" autoLine="0" autoPict="0">
                <anchor moveWithCells="1">
                  <from>
                    <xdr:col>15</xdr:col>
                    <xdr:colOff>165100</xdr:colOff>
                    <xdr:row>15</xdr:row>
                    <xdr:rowOff>215900</xdr:rowOff>
                  </from>
                  <to>
                    <xdr:col>16</xdr:col>
                    <xdr:colOff>177800</xdr:colOff>
                    <xdr:row>16</xdr:row>
                    <xdr:rowOff>209550</xdr:rowOff>
                  </to>
                </anchor>
              </controlPr>
            </control>
          </mc:Choice>
        </mc:AlternateContent>
        <mc:AlternateContent xmlns:mc="http://schemas.openxmlformats.org/markup-compatibility/2006">
          <mc:Choice Requires="x14">
            <control shapeId="40971" r:id="rId11" name="Check Box 11">
              <controlPr defaultSize="0" autoFill="0" autoLine="0" autoPict="0">
                <anchor moveWithCells="1">
                  <from>
                    <xdr:col>3</xdr:col>
                    <xdr:colOff>165100</xdr:colOff>
                    <xdr:row>16</xdr:row>
                    <xdr:rowOff>0</xdr:rowOff>
                  </from>
                  <to>
                    <xdr:col>4</xdr:col>
                    <xdr:colOff>177800</xdr:colOff>
                    <xdr:row>16</xdr:row>
                    <xdr:rowOff>209550</xdr:rowOff>
                  </to>
                </anchor>
              </controlPr>
            </control>
          </mc:Choice>
        </mc:AlternateContent>
        <mc:AlternateContent xmlns:mc="http://schemas.openxmlformats.org/markup-compatibility/2006">
          <mc:Choice Requires="x14">
            <control shapeId="40972" r:id="rId12" name="Check Box 12">
              <controlPr defaultSize="0" autoFill="0" autoLine="0" autoPict="0">
                <anchor moveWithCells="1">
                  <from>
                    <xdr:col>20</xdr:col>
                    <xdr:colOff>6350</xdr:colOff>
                    <xdr:row>18</xdr:row>
                    <xdr:rowOff>12700</xdr:rowOff>
                  </from>
                  <to>
                    <xdr:col>21</xdr:col>
                    <xdr:colOff>19050</xdr:colOff>
                    <xdr:row>18</xdr:row>
                    <xdr:rowOff>222250</xdr:rowOff>
                  </to>
                </anchor>
              </controlPr>
            </control>
          </mc:Choice>
        </mc:AlternateContent>
        <mc:AlternateContent xmlns:mc="http://schemas.openxmlformats.org/markup-compatibility/2006">
          <mc:Choice Requires="x14">
            <control shapeId="40973" r:id="rId13" name="Check Box 13">
              <controlPr defaultSize="0" autoFill="0" autoLine="0" autoPict="0">
                <anchor moveWithCells="1">
                  <from>
                    <xdr:col>23</xdr:col>
                    <xdr:colOff>6350</xdr:colOff>
                    <xdr:row>18</xdr:row>
                    <xdr:rowOff>0</xdr:rowOff>
                  </from>
                  <to>
                    <xdr:col>24</xdr:col>
                    <xdr:colOff>19050</xdr:colOff>
                    <xdr:row>18</xdr:row>
                    <xdr:rowOff>209550</xdr:rowOff>
                  </to>
                </anchor>
              </controlPr>
            </control>
          </mc:Choice>
        </mc:AlternateContent>
        <mc:AlternateContent xmlns:mc="http://schemas.openxmlformats.org/markup-compatibility/2006">
          <mc:Choice Requires="x14">
            <control shapeId="40974" r:id="rId14" name="Check Box 14">
              <controlPr defaultSize="0" autoFill="0" autoLine="0" autoPict="0">
                <anchor moveWithCells="1">
                  <from>
                    <xdr:col>20</xdr:col>
                    <xdr:colOff>6350</xdr:colOff>
                    <xdr:row>18</xdr:row>
                    <xdr:rowOff>12700</xdr:rowOff>
                  </from>
                  <to>
                    <xdr:col>21</xdr:col>
                    <xdr:colOff>19050</xdr:colOff>
                    <xdr:row>18</xdr:row>
                    <xdr:rowOff>222250</xdr:rowOff>
                  </to>
                </anchor>
              </controlPr>
            </control>
          </mc:Choice>
        </mc:AlternateContent>
        <mc:AlternateContent xmlns:mc="http://schemas.openxmlformats.org/markup-compatibility/2006">
          <mc:Choice Requires="x14">
            <control shapeId="40977" r:id="rId15" name="Check Box 17">
              <controlPr defaultSize="0" autoFill="0" autoLine="0" autoPict="0">
                <anchor moveWithCells="1">
                  <from>
                    <xdr:col>19</xdr:col>
                    <xdr:colOff>38100</xdr:colOff>
                    <xdr:row>1</xdr:row>
                    <xdr:rowOff>12700</xdr:rowOff>
                  </from>
                  <to>
                    <xdr:col>20</xdr:col>
                    <xdr:colOff>38100</xdr:colOff>
                    <xdr:row>1</xdr:row>
                    <xdr:rowOff>228600</xdr:rowOff>
                  </to>
                </anchor>
              </controlPr>
            </control>
          </mc:Choice>
        </mc:AlternateContent>
        <mc:AlternateContent xmlns:mc="http://schemas.openxmlformats.org/markup-compatibility/2006">
          <mc:Choice Requires="x14">
            <control shapeId="40978" r:id="rId16" name="Check Box 18">
              <controlPr defaultSize="0" autoFill="0" autoLine="0" autoPict="0">
                <anchor moveWithCells="1">
                  <from>
                    <xdr:col>22</xdr:col>
                    <xdr:colOff>133350</xdr:colOff>
                    <xdr:row>1</xdr:row>
                    <xdr:rowOff>25400</xdr:rowOff>
                  </from>
                  <to>
                    <xdr:col>23</xdr:col>
                    <xdr:colOff>139700</xdr:colOff>
                    <xdr:row>2</xdr:row>
                    <xdr:rowOff>0</xdr:rowOff>
                  </to>
                </anchor>
              </controlPr>
            </control>
          </mc:Choice>
        </mc:AlternateContent>
        <mc:AlternateContent xmlns:mc="http://schemas.openxmlformats.org/markup-compatibility/2006">
          <mc:Choice Requires="x14">
            <control shapeId="40979" r:id="rId17" name="Check Box 19">
              <controlPr defaultSize="0" autoFill="0" autoLine="0" autoPict="0">
                <anchor moveWithCells="1">
                  <from>
                    <xdr:col>18</xdr:col>
                    <xdr:colOff>393700</xdr:colOff>
                    <xdr:row>6</xdr:row>
                    <xdr:rowOff>0</xdr:rowOff>
                  </from>
                  <to>
                    <xdr:col>20</xdr:col>
                    <xdr:colOff>6350</xdr:colOff>
                    <xdr:row>7</xdr:row>
                    <xdr:rowOff>0</xdr:rowOff>
                  </to>
                </anchor>
              </controlPr>
            </control>
          </mc:Choice>
        </mc:AlternateContent>
        <mc:AlternateContent xmlns:mc="http://schemas.openxmlformats.org/markup-compatibility/2006">
          <mc:Choice Requires="x14">
            <control shapeId="40980" r:id="rId18" name="Check Box 20">
              <controlPr defaultSize="0" autoFill="0" autoLine="0" autoPict="0">
                <anchor moveWithCells="1">
                  <from>
                    <xdr:col>22</xdr:col>
                    <xdr:colOff>234950</xdr:colOff>
                    <xdr:row>6</xdr:row>
                    <xdr:rowOff>0</xdr:rowOff>
                  </from>
                  <to>
                    <xdr:col>23</xdr:col>
                    <xdr:colOff>247650</xdr:colOff>
                    <xdr:row>7</xdr:row>
                    <xdr:rowOff>0</xdr:rowOff>
                  </to>
                </anchor>
              </controlPr>
            </control>
          </mc:Choice>
        </mc:AlternateContent>
        <mc:AlternateContent xmlns:mc="http://schemas.openxmlformats.org/markup-compatibility/2006">
          <mc:Choice Requires="x14">
            <control shapeId="40981" r:id="rId19" name="Check Box 21">
              <controlPr defaultSize="0" autoFill="0" autoLine="0" autoPict="0">
                <anchor moveWithCells="1">
                  <from>
                    <xdr:col>20</xdr:col>
                    <xdr:colOff>6350</xdr:colOff>
                    <xdr:row>18</xdr:row>
                    <xdr:rowOff>12700</xdr:rowOff>
                  </from>
                  <to>
                    <xdr:col>21</xdr:col>
                    <xdr:colOff>19050</xdr:colOff>
                    <xdr:row>18</xdr:row>
                    <xdr:rowOff>222250</xdr:rowOff>
                  </to>
                </anchor>
              </controlPr>
            </control>
          </mc:Choice>
        </mc:AlternateContent>
        <mc:AlternateContent xmlns:mc="http://schemas.openxmlformats.org/markup-compatibility/2006">
          <mc:Choice Requires="x14">
            <control shapeId="40982" r:id="rId20" name="Check Box 22">
              <controlPr defaultSize="0" autoFill="0" autoLine="0" autoPict="0">
                <anchor moveWithCells="1">
                  <from>
                    <xdr:col>8</xdr:col>
                    <xdr:colOff>266700</xdr:colOff>
                    <xdr:row>22</xdr:row>
                    <xdr:rowOff>19050</xdr:rowOff>
                  </from>
                  <to>
                    <xdr:col>10</xdr:col>
                    <xdr:colOff>0</xdr:colOff>
                    <xdr:row>22</xdr:row>
                    <xdr:rowOff>228600</xdr:rowOff>
                  </to>
                </anchor>
              </controlPr>
            </control>
          </mc:Choice>
        </mc:AlternateContent>
        <mc:AlternateContent xmlns:mc="http://schemas.openxmlformats.org/markup-compatibility/2006">
          <mc:Choice Requires="x14">
            <control shapeId="40983" r:id="rId21" name="Check Box 23">
              <controlPr defaultSize="0" autoFill="0" autoLine="0" autoPict="0">
                <anchor moveWithCells="1">
                  <from>
                    <xdr:col>5</xdr:col>
                    <xdr:colOff>38100</xdr:colOff>
                    <xdr:row>22</xdr:row>
                    <xdr:rowOff>19050</xdr:rowOff>
                  </from>
                  <to>
                    <xdr:col>6</xdr:col>
                    <xdr:colOff>44450</xdr:colOff>
                    <xdr:row>22</xdr:row>
                    <xdr:rowOff>228600</xdr:rowOff>
                  </to>
                </anchor>
              </controlPr>
            </control>
          </mc:Choice>
        </mc:AlternateContent>
        <mc:AlternateContent xmlns:mc="http://schemas.openxmlformats.org/markup-compatibility/2006">
          <mc:Choice Requires="x14">
            <control shapeId="40987" r:id="rId22" name="Check Box 27">
              <controlPr defaultSize="0" autoFill="0" autoLine="0" autoPict="0">
                <anchor moveWithCells="1">
                  <from>
                    <xdr:col>15</xdr:col>
                    <xdr:colOff>38100</xdr:colOff>
                    <xdr:row>14</xdr:row>
                    <xdr:rowOff>44450</xdr:rowOff>
                  </from>
                  <to>
                    <xdr:col>16</xdr:col>
                    <xdr:colOff>44450</xdr:colOff>
                    <xdr:row>14</xdr:row>
                    <xdr:rowOff>260350</xdr:rowOff>
                  </to>
                </anchor>
              </controlPr>
            </control>
          </mc:Choice>
        </mc:AlternateContent>
        <mc:AlternateContent xmlns:mc="http://schemas.openxmlformats.org/markup-compatibility/2006">
          <mc:Choice Requires="x14">
            <control shapeId="40988" r:id="rId23" name="Check Box 28">
              <controlPr defaultSize="0" autoFill="0" autoLine="0" autoPict="0">
                <anchor moveWithCells="1">
                  <from>
                    <xdr:col>20</xdr:col>
                    <xdr:colOff>25400</xdr:colOff>
                    <xdr:row>14</xdr:row>
                    <xdr:rowOff>57150</xdr:rowOff>
                  </from>
                  <to>
                    <xdr:col>21</xdr:col>
                    <xdr:colOff>38100</xdr:colOff>
                    <xdr:row>14</xdr:row>
                    <xdr:rowOff>266700</xdr:rowOff>
                  </to>
                </anchor>
              </controlPr>
            </control>
          </mc:Choice>
        </mc:AlternateContent>
        <mc:AlternateContent xmlns:mc="http://schemas.openxmlformats.org/markup-compatibility/2006">
          <mc:Choice Requires="x14">
            <control shapeId="40989" r:id="rId24" name="Check Box 29">
              <controlPr defaultSize="0" autoFill="0" autoLine="0" autoPict="0">
                <anchor moveWithCells="1">
                  <from>
                    <xdr:col>1</xdr:col>
                    <xdr:colOff>25400</xdr:colOff>
                    <xdr:row>14</xdr:row>
                    <xdr:rowOff>63500</xdr:rowOff>
                  </from>
                  <to>
                    <xdr:col>2</xdr:col>
                    <xdr:colOff>19050</xdr:colOff>
                    <xdr:row>14</xdr:row>
                    <xdr:rowOff>279400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表紙</vt:lpstr>
      <vt:lpstr>申請書</vt:lpstr>
      <vt:lpstr>許可書</vt:lpstr>
      <vt:lpstr>コロナにおける資料</vt:lpstr>
      <vt:lpstr>計画書（1～2日目）</vt:lpstr>
      <vt:lpstr>計画書（3～4日目）</vt:lpstr>
      <vt:lpstr>名簿</vt:lpstr>
      <vt:lpstr>名簿(外国人用)</vt:lpstr>
      <vt:lpstr>食事（1～2日目）</vt:lpstr>
      <vt:lpstr>食事（3～4日目）</vt:lpstr>
      <vt:lpstr>追加食材注文</vt:lpstr>
      <vt:lpstr>アレルギー対応食 </vt:lpstr>
      <vt:lpstr>アクティビティ </vt:lpstr>
      <vt:lpstr>備品</vt:lpstr>
      <vt:lpstr>アルコール</vt:lpstr>
      <vt:lpstr>追加食材一覧表</vt:lpstr>
      <vt:lpstr>'アクティビティ '!Print_Area</vt:lpstr>
      <vt:lpstr>アルコール!Print_Area</vt:lpstr>
      <vt:lpstr>'アレルギー対応食 '!Print_Area</vt:lpstr>
      <vt:lpstr>コロナにおける資料!Print_Area</vt:lpstr>
      <vt:lpstr>許可書!Print_Area</vt:lpstr>
      <vt:lpstr>'計画書（1～2日目）'!Print_Area</vt:lpstr>
      <vt:lpstr>'計画書（3～4日目）'!Print_Area</vt:lpstr>
      <vt:lpstr>申請書!Print_Area</vt:lpstr>
      <vt:lpstr>備品!Print_Area</vt:lpstr>
      <vt:lpstr>表紙!Print_Area</vt:lpstr>
      <vt:lpstr>名簿!Print_Area</vt:lpstr>
      <vt:lpstr>'名簿(外国人用)'!Print_Area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東急コミュニティー</dc:creator>
  <cp:lastModifiedBy>jyosys99</cp:lastModifiedBy>
  <cp:lastPrinted>2021-03-05T00:38:05Z</cp:lastPrinted>
  <dcterms:created xsi:type="dcterms:W3CDTF">2012-03-16T02:28:01Z</dcterms:created>
  <dcterms:modified xsi:type="dcterms:W3CDTF">2021-03-31T01:40:35Z</dcterms:modified>
</cp:coreProperties>
</file>