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3.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24.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6.xml" ContentType="application/vnd.openxmlformats-officedocument.drawing+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a138470\Desktop\"/>
    </mc:Choice>
  </mc:AlternateContent>
  <xr:revisionPtr revIDLastSave="0" documentId="8_{6CC5DE52-210A-4DC0-B6F1-586BD1E1BD63}" xr6:coauthVersionLast="47" xr6:coauthVersionMax="47" xr10:uidLastSave="{00000000-0000-0000-0000-000000000000}"/>
  <workbookProtection workbookAlgorithmName="SHA-512" workbookHashValue="RkApTpBAABstLTbSh/4/tKeIaQArafcFCrVZc8NdFjHFbWdbniyt00fgVZz5Y8ZpWFwB/R903um9Do8isYQlww==" workbookSaltValue="J7OuRWFwq0Z2SMC3ORfLkQ==" workbookSpinCount="100000" lockStructure="1"/>
  <bookViews>
    <workbookView xWindow="-110" yWindow="-110" windowWidth="19420" windowHeight="11620" xr2:uid="{00000000-000D-0000-FFFF-FFFF00000000}"/>
  </bookViews>
  <sheets>
    <sheet name="基本情報入力シート" sheetId="47" r:id="rId1"/>
    <sheet name="変更連絡表" sheetId="52" r:id="rId2"/>
    <sheet name="注文シート" sheetId="40" r:id="rId3"/>
    <sheet name="貸出備品・販売物品申込書 " sheetId="46" r:id="rId4"/>
    <sheet name="申請書" sheetId="1" r:id="rId5"/>
    <sheet name="許可書" sheetId="51" r:id="rId6"/>
    <sheet name="計画書" sheetId="9" r:id="rId7"/>
    <sheet name="名簿 " sheetId="42" state="hidden" r:id="rId8"/>
    <sheet name="名簿(外国人用) " sheetId="43" state="hidden" r:id="rId9"/>
    <sheet name="アレルギー" sheetId="50" r:id="rId10"/>
    <sheet name="別注" sheetId="21" r:id="rId11"/>
    <sheet name="食材一覧" sheetId="29" r:id="rId12"/>
    <sheet name="入力フォーム用項目" sheetId="49" state="hidden" r:id="rId13"/>
    <sheet name="備品・販売物品一覧 " sheetId="45" state="hidden" r:id="rId14"/>
  </sheets>
  <externalReferences>
    <externalReference r:id="rId15"/>
    <externalReference r:id="rId16"/>
    <externalReference r:id="rId17"/>
  </externalReferences>
  <definedNames>
    <definedName name="_Hlk39995922" localSheetId="0">基本情報入力シート!$I$38</definedName>
    <definedName name="_xlnm.Print_Area" localSheetId="9">アレルギー!$A$1:$O$48</definedName>
    <definedName name="_xlnm.Print_Area" localSheetId="0">基本情報入力シート!$A$1:$Y$58</definedName>
    <definedName name="_xlnm.Print_Area" localSheetId="5">許可書!$A$1:$P$42</definedName>
    <definedName name="_xlnm.Print_Area" localSheetId="6">計画書!$A$1:$O$37</definedName>
    <definedName name="_xlnm.Print_Area" localSheetId="11">食材一覧!$A$1:$D$70</definedName>
    <definedName name="_xlnm.Print_Area" localSheetId="4">申請書!$A$1:$P$43</definedName>
    <definedName name="_xlnm.Print_Area" localSheetId="3">'貸出備品・販売物品申込書 '!$A$1:$V$55</definedName>
    <definedName name="_xlnm.Print_Area" localSheetId="2">注文シート!$A$1:$S$55</definedName>
    <definedName name="_xlnm.Print_Area" localSheetId="12">入力フォーム用項目!$A$1:$G$59</definedName>
    <definedName name="_xlnm.Print_Area" localSheetId="13">'備品・販売物品一覧 '!$A$1:$I$54</definedName>
    <definedName name="_xlnm.Print_Area" localSheetId="1">変更連絡表!$A$1:$J$21</definedName>
    <definedName name="_xlnm.Print_Area" localSheetId="7">'名簿 '!$A$1:$N$52</definedName>
    <definedName name="_xlnm.Print_Area" localSheetId="8">'名簿(外国人用) '!$A$1:$T$28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 i="40" l="1"/>
  <c r="F5" i="52"/>
  <c r="C5" i="52"/>
  <c r="P2" i="21" l="1"/>
  <c r="K1" i="9"/>
  <c r="E35" i="51" l="1"/>
  <c r="L8" i="1"/>
  <c r="L8" i="51" s="1"/>
  <c r="Q14" i="21"/>
  <c r="Q15" i="21"/>
  <c r="Q16" i="21"/>
  <c r="Q17" i="21"/>
  <c r="Q18" i="21"/>
  <c r="Q19" i="21"/>
  <c r="Q20" i="21"/>
  <c r="Q21" i="21"/>
  <c r="Q22" i="21"/>
  <c r="Q23" i="21"/>
  <c r="Q24" i="21"/>
  <c r="Q25" i="21"/>
  <c r="Q26" i="21"/>
  <c r="Q27" i="21"/>
  <c r="Q28" i="21"/>
  <c r="Q29" i="21"/>
  <c r="Q30" i="21"/>
  <c r="Q31" i="21"/>
  <c r="Q32" i="21"/>
  <c r="Q13" i="21"/>
  <c r="G14" i="21"/>
  <c r="G15" i="21"/>
  <c r="G16" i="21"/>
  <c r="G17" i="21"/>
  <c r="G18" i="21"/>
  <c r="G19" i="21"/>
  <c r="G20" i="21"/>
  <c r="G21" i="21"/>
  <c r="G22" i="21"/>
  <c r="G23" i="21"/>
  <c r="G24" i="21"/>
  <c r="G25" i="21"/>
  <c r="G26" i="21"/>
  <c r="G27" i="21"/>
  <c r="G28" i="21"/>
  <c r="G29" i="21"/>
  <c r="G30" i="21"/>
  <c r="G31" i="21"/>
  <c r="G32" i="21"/>
  <c r="G13" i="21"/>
  <c r="O11" i="21" l="1"/>
  <c r="E11" i="21"/>
  <c r="K8" i="9"/>
  <c r="K7" i="9"/>
  <c r="M10" i="9"/>
  <c r="M9" i="9"/>
  <c r="C10" i="9"/>
  <c r="C9" i="9"/>
  <c r="M22" i="1"/>
  <c r="I22" i="1"/>
  <c r="L26" i="1"/>
  <c r="L24" i="1"/>
  <c r="E32" i="1"/>
  <c r="E31" i="1"/>
  <c r="E30" i="1"/>
  <c r="B1" i="40"/>
  <c r="F45" i="40"/>
  <c r="I44" i="40"/>
  <c r="I43" i="40"/>
  <c r="I42" i="40"/>
  <c r="I41" i="40"/>
  <c r="I45" i="40" s="1"/>
  <c r="F40" i="40"/>
  <c r="I39" i="40"/>
  <c r="I38" i="40"/>
  <c r="I37" i="40"/>
  <c r="I36" i="40"/>
  <c r="I40" i="40" s="1"/>
  <c r="E33" i="21"/>
  <c r="O33" i="21"/>
  <c r="S14" i="21"/>
  <c r="S15" i="21"/>
  <c r="S16" i="21"/>
  <c r="S17" i="21"/>
  <c r="S18" i="21"/>
  <c r="S19" i="21"/>
  <c r="S20" i="21"/>
  <c r="S21" i="21"/>
  <c r="S22" i="21"/>
  <c r="S23" i="21"/>
  <c r="S24" i="21"/>
  <c r="S25" i="21"/>
  <c r="S26" i="21"/>
  <c r="S27" i="21"/>
  <c r="S28" i="21"/>
  <c r="S29" i="21"/>
  <c r="S30" i="21"/>
  <c r="S31" i="21"/>
  <c r="S32" i="21"/>
  <c r="I14" i="21"/>
  <c r="I15" i="21"/>
  <c r="I16" i="21"/>
  <c r="I17" i="21"/>
  <c r="I18" i="21"/>
  <c r="I19" i="21"/>
  <c r="I20" i="21"/>
  <c r="I21" i="21"/>
  <c r="I22" i="21"/>
  <c r="I23" i="21"/>
  <c r="I24" i="21"/>
  <c r="I25" i="21"/>
  <c r="I26" i="21"/>
  <c r="I27" i="21"/>
  <c r="I28" i="21"/>
  <c r="I29" i="21"/>
  <c r="I30" i="21"/>
  <c r="I31" i="21"/>
  <c r="I32" i="21"/>
  <c r="L14" i="21"/>
  <c r="L15" i="21"/>
  <c r="L16" i="21"/>
  <c r="L17" i="21"/>
  <c r="L18" i="21"/>
  <c r="L19" i="21"/>
  <c r="L20" i="21"/>
  <c r="L21" i="21"/>
  <c r="L22" i="21"/>
  <c r="L23" i="21"/>
  <c r="L24" i="21"/>
  <c r="L25" i="21"/>
  <c r="L26" i="21"/>
  <c r="L27" i="21"/>
  <c r="L28" i="21"/>
  <c r="L29" i="21"/>
  <c r="L30" i="21"/>
  <c r="L31" i="21"/>
  <c r="L32" i="21"/>
  <c r="B14" i="21"/>
  <c r="B15" i="21"/>
  <c r="B16" i="21"/>
  <c r="B17" i="21"/>
  <c r="B18" i="21"/>
  <c r="B19" i="21"/>
  <c r="B20" i="21"/>
  <c r="B21" i="21"/>
  <c r="B22" i="21"/>
  <c r="B23" i="21"/>
  <c r="B24" i="21"/>
  <c r="B25" i="21"/>
  <c r="B26" i="21"/>
  <c r="B27" i="21"/>
  <c r="B28" i="21"/>
  <c r="B29" i="21"/>
  <c r="B30" i="21"/>
  <c r="B31" i="21"/>
  <c r="B32" i="21"/>
  <c r="S13" i="21"/>
  <c r="I13" i="21"/>
  <c r="L13" i="21"/>
  <c r="B13" i="21"/>
  <c r="G17" i="47"/>
  <c r="Q33" i="21" l="1"/>
  <c r="G33" i="21"/>
  <c r="F35" i="40"/>
  <c r="I34" i="40"/>
  <c r="I33" i="40"/>
  <c r="I32" i="40"/>
  <c r="I31" i="40"/>
  <c r="I35" i="40" l="1"/>
  <c r="F25" i="1" l="1"/>
  <c r="B32" i="51"/>
  <c r="B31" i="51"/>
  <c r="B30" i="51"/>
  <c r="B29" i="51"/>
  <c r="L23" i="51"/>
  <c r="I23" i="51"/>
  <c r="J32" i="51"/>
  <c r="I32" i="51"/>
  <c r="H32" i="51"/>
  <c r="G32" i="51"/>
  <c r="J31" i="51"/>
  <c r="I31" i="51"/>
  <c r="H31" i="51"/>
  <c r="G31" i="51"/>
  <c r="J30" i="51"/>
  <c r="I30" i="51"/>
  <c r="H30" i="51"/>
  <c r="G30" i="51"/>
  <c r="J29" i="51"/>
  <c r="I29" i="51"/>
  <c r="H29" i="51"/>
  <c r="G29" i="51"/>
  <c r="N23" i="51"/>
  <c r="C20" i="50"/>
  <c r="M16" i="50" l="1"/>
  <c r="C16" i="50"/>
  <c r="P4" i="46" l="1"/>
  <c r="O1" i="46"/>
  <c r="C4" i="21"/>
  <c r="C3" i="21"/>
  <c r="E32" i="51"/>
  <c r="E31" i="51"/>
  <c r="E30" i="51"/>
  <c r="E29" i="1"/>
  <c r="E29" i="51" s="1"/>
  <c r="M6" i="9"/>
  <c r="M5" i="9"/>
  <c r="A11" i="9"/>
  <c r="C7" i="9"/>
  <c r="C5" i="9"/>
  <c r="D19" i="1"/>
  <c r="D20" i="51" s="1"/>
  <c r="F10" i="1"/>
  <c r="F10" i="51" s="1"/>
  <c r="H10" i="1"/>
  <c r="H10" i="51" s="1"/>
  <c r="F11" i="1"/>
  <c r="F11" i="51" s="1"/>
  <c r="N1" i="40"/>
  <c r="F15" i="47"/>
  <c r="F24" i="1" l="1"/>
  <c r="E25" i="51" s="1"/>
  <c r="L26" i="51"/>
  <c r="L25" i="51"/>
  <c r="E26" i="51"/>
  <c r="L13" i="1"/>
  <c r="L13" i="51" s="1"/>
  <c r="G13" i="1"/>
  <c r="G13" i="51" s="1"/>
  <c r="F12" i="1"/>
  <c r="F12" i="51" s="1"/>
  <c r="D22" i="1"/>
  <c r="D23" i="51" s="1"/>
  <c r="R34" i="47"/>
  <c r="H23" i="1" s="1"/>
  <c r="H24" i="51" s="1"/>
  <c r="L34" i="47"/>
  <c r="G11" i="43"/>
  <c r="D11" i="43"/>
  <c r="C11" i="43"/>
  <c r="C7" i="43"/>
  <c r="R1" i="43"/>
  <c r="G15" i="42"/>
  <c r="E15" i="42"/>
  <c r="C15" i="42"/>
  <c r="C8" i="42"/>
  <c r="E23" i="1" l="1"/>
  <c r="E24" i="51" s="1"/>
  <c r="W34" i="47"/>
  <c r="L23" i="1"/>
  <c r="L24" i="5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a127466</author>
  </authors>
  <commentList>
    <comment ref="S13" authorId="0" shapeId="0" xr:uid="{6C0514E2-7E1A-47E7-B11A-5861690C5767}">
      <text>
        <r>
          <rPr>
            <b/>
            <sz val="9"/>
            <color indexed="81"/>
            <rFont val="ＭＳ Ｐゴシック"/>
            <family val="3"/>
            <charset val="128"/>
          </rPr>
          <t>オリエンテーリングは料金が発生しないため、人数の入力は必要ありません。</t>
        </r>
      </text>
    </comment>
    <comment ref="S25" authorId="0" shapeId="0" xr:uid="{AEEB9BFD-E1DE-422C-8BF1-64DD1B8EAB46}">
      <text>
        <r>
          <rPr>
            <b/>
            <sz val="9"/>
            <color indexed="81"/>
            <rFont val="ＭＳ Ｐゴシック"/>
            <family val="3"/>
            <charset val="128"/>
          </rPr>
          <t>わくわく冒険ゲーム、災害時チャレンジは1班5~6人程度で組んでください。
・災害時チャレンジは有人ポイントが5ポイントありますので、5人必要になります。（5人難しい場合は有人ポイントを減らしての実施になります）
・わくわく冒険ゲームはポイントに立たず、指導員1名が班を引き連れて行く形での実施も可能です。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新井 美弥</author>
  </authors>
  <commentList>
    <comment ref="F16" authorId="0" shapeId="0" xr:uid="{D43E2223-5895-469F-AD9D-8935F76EC4DA}">
      <text>
        <r>
          <rPr>
            <b/>
            <sz val="9"/>
            <color indexed="81"/>
            <rFont val="MS P ゴシック"/>
            <family val="3"/>
            <charset val="128"/>
          </rPr>
          <t>『分類』記入例、
未就学、⇒『未』と記入
小学生、⇒『小』と記入
中学生、⇒『中』と記入
高校生、⇒『高』と記入
大学生、⇒『大』と記入
一般、　⇒『一』と記入
６５才以上、⇒『65』と記入
必要事項となりますので、ご記入を宜しくお願いいたします。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新井 美弥</author>
  </authors>
  <commentList>
    <comment ref="E12" authorId="0" shapeId="0" xr:uid="{54BD6885-5E81-4CF8-ACAB-2921B4CDEA99}">
      <text>
        <r>
          <rPr>
            <b/>
            <sz val="9"/>
            <color indexed="81"/>
            <rFont val="MS P ゴシック"/>
            <family val="3"/>
            <charset val="128"/>
          </rPr>
          <t>『分類』記入例、
未就学、⇒『未』と記入
小学生、⇒『小』と記入
中学生、⇒『中』と記入
高校生、⇒『高』と記入
大学生、⇒『大』と記入
一般、　⇒『一』と記入
６５才以上、⇒『65』と記入
必要事項となりますので、ご記入を宜しくお願いいたします</t>
        </r>
      </text>
    </comment>
  </commentList>
</comments>
</file>

<file path=xl/sharedStrings.xml><?xml version="1.0" encoding="utf-8"?>
<sst xmlns="http://schemas.openxmlformats.org/spreadsheetml/2006/main" count="1103" uniqueCount="714">
  <si>
    <t>利用責任者の方は利用者全員分の住所・電話番号をまとめたリストをご用意ください。</t>
    <rPh sb="0" eb="2">
      <t>リヨウ</t>
    </rPh>
    <rPh sb="2" eb="5">
      <t>セキニンシャ</t>
    </rPh>
    <rPh sb="6" eb="7">
      <t>カタ</t>
    </rPh>
    <rPh sb="8" eb="11">
      <t>リヨウシャ</t>
    </rPh>
    <rPh sb="11" eb="13">
      <t>ゼンイン</t>
    </rPh>
    <rPh sb="13" eb="14">
      <t>ブン</t>
    </rPh>
    <rPh sb="15" eb="17">
      <t>ジュウショ</t>
    </rPh>
    <rPh sb="18" eb="20">
      <t>デンワ</t>
    </rPh>
    <rPh sb="20" eb="22">
      <t>バンゴウ</t>
    </rPh>
    <rPh sb="32" eb="34">
      <t>ヨウイ</t>
    </rPh>
    <phoneticPr fontId="10"/>
  </si>
  <si>
    <t>利用責任者電話番号</t>
    <rPh sb="0" eb="2">
      <t>リヨウ</t>
    </rPh>
    <rPh sb="2" eb="5">
      <t>セキニンシャ</t>
    </rPh>
    <rPh sb="5" eb="7">
      <t>デンワ</t>
    </rPh>
    <rPh sb="7" eb="9">
      <t>バンゴウ</t>
    </rPh>
    <phoneticPr fontId="10"/>
  </si>
  <si>
    <t>№</t>
    <phoneticPr fontId="10"/>
  </si>
  <si>
    <t>年齢</t>
    <rPh sb="0" eb="2">
      <t>ネンレイ</t>
    </rPh>
    <phoneticPr fontId="10"/>
  </si>
  <si>
    <t>性別</t>
    <rPh sb="0" eb="2">
      <t>セイベツ</t>
    </rPh>
    <phoneticPr fontId="10"/>
  </si>
  <si>
    <t>住所</t>
    <rPh sb="0" eb="2">
      <t>ジュウショ</t>
    </rPh>
    <phoneticPr fontId="10"/>
  </si>
  <si>
    <t>外国人用</t>
    <rPh sb="0" eb="2">
      <t>ガイコク</t>
    </rPh>
    <rPh sb="2" eb="3">
      <t>ジン</t>
    </rPh>
    <rPh sb="3" eb="4">
      <t>ヨウ</t>
    </rPh>
    <phoneticPr fontId="10"/>
  </si>
  <si>
    <t>日本国内に住所を有しない外国人の場合</t>
    <rPh sb="0" eb="2">
      <t>ニホン</t>
    </rPh>
    <rPh sb="2" eb="4">
      <t>コクナイ</t>
    </rPh>
    <rPh sb="5" eb="7">
      <t>ジュウショ</t>
    </rPh>
    <rPh sb="8" eb="9">
      <t>ユウ</t>
    </rPh>
    <rPh sb="12" eb="14">
      <t>ガイコク</t>
    </rPh>
    <rPh sb="14" eb="15">
      <t>ジン</t>
    </rPh>
    <rPh sb="16" eb="18">
      <t>バアイ</t>
    </rPh>
    <phoneticPr fontId="10"/>
  </si>
  <si>
    <t>　　</t>
    <phoneticPr fontId="10"/>
  </si>
  <si>
    <t>国籍</t>
    <rPh sb="0" eb="2">
      <t>コクセキ</t>
    </rPh>
    <phoneticPr fontId="10"/>
  </si>
  <si>
    <t>旅券番号</t>
    <rPh sb="0" eb="2">
      <t>リョケン</t>
    </rPh>
    <rPh sb="2" eb="4">
      <t>バンゴウ</t>
    </rPh>
    <phoneticPr fontId="10"/>
  </si>
  <si>
    <t>　</t>
    <phoneticPr fontId="10"/>
  </si>
  <si>
    <t xml:space="preserve">　
</t>
    <phoneticPr fontId="10"/>
  </si>
  <si>
    <t>乳幼児</t>
    <rPh sb="0" eb="3">
      <t>ニュウヨウジ</t>
    </rPh>
    <phoneticPr fontId="10"/>
  </si>
  <si>
    <t>提出書類集</t>
  </si>
  <si>
    <t>利用日</t>
    <rPh sb="0" eb="3">
      <t>リヨウビ</t>
    </rPh>
    <phoneticPr fontId="10"/>
  </si>
  <si>
    <t>提出日</t>
    <rPh sb="0" eb="2">
      <t>テイシュツ</t>
    </rPh>
    <rPh sb="2" eb="3">
      <t>ビ</t>
    </rPh>
    <phoneticPr fontId="10"/>
  </si>
  <si>
    <t>幼児・児童・生徒</t>
    <rPh sb="0" eb="2">
      <t>ヨウジ</t>
    </rPh>
    <rPh sb="3" eb="5">
      <t>ジドウ</t>
    </rPh>
    <rPh sb="6" eb="8">
      <t>セイト</t>
    </rPh>
    <phoneticPr fontId="10"/>
  </si>
  <si>
    <t>受付№　　　　　　　</t>
  </si>
  <si>
    <t>団体名または氏名</t>
  </si>
  <si>
    <t>代表者氏名</t>
  </si>
  <si>
    <t>電話　　　　　　　（　　　　）</t>
  </si>
  <si>
    <t>記</t>
  </si>
  <si>
    <t>利　用　目　的</t>
  </si>
  <si>
    <t>利　用　期　間</t>
  </si>
  <si>
    <t>利　用　人　員</t>
  </si>
  <si>
    <t>上記以外の希望</t>
  </si>
  <si>
    <t>利用の条件</t>
  </si>
  <si>
    <t>または制限</t>
  </si>
  <si>
    <t>納入通知書</t>
  </si>
  <si>
    <t>【注】　太線内だけ記入してください。</t>
  </si>
  <si>
    <t>団体名または名前</t>
    <rPh sb="0" eb="3">
      <t>ダンタイメイ</t>
    </rPh>
    <rPh sb="6" eb="8">
      <t>ナマエ</t>
    </rPh>
    <phoneticPr fontId="10"/>
  </si>
  <si>
    <t>所在地または住所　〒</t>
    <rPh sb="0" eb="3">
      <t>ショザイチ</t>
    </rPh>
    <rPh sb="6" eb="8">
      <t>ジュウショ</t>
    </rPh>
    <phoneticPr fontId="10"/>
  </si>
  <si>
    <t>代表者氏名</t>
    <rPh sb="0" eb="3">
      <t>ダイヒョウシャ</t>
    </rPh>
    <rPh sb="3" eb="5">
      <t>シメイ</t>
    </rPh>
    <phoneticPr fontId="10"/>
  </si>
  <si>
    <t>電話番号</t>
    <rPh sb="0" eb="2">
      <t>デンワ</t>
    </rPh>
    <rPh sb="2" eb="4">
      <t>バンゴウ</t>
    </rPh>
    <phoneticPr fontId="10"/>
  </si>
  <si>
    <t>団体名</t>
    <rPh sb="0" eb="2">
      <t>ダンタイ</t>
    </rPh>
    <rPh sb="2" eb="3">
      <t>メイ</t>
    </rPh>
    <phoneticPr fontId="10"/>
  </si>
  <si>
    <t>名栗げんきプラザ</t>
    <rPh sb="0" eb="2">
      <t>ナグリ</t>
    </rPh>
    <phoneticPr fontId="10"/>
  </si>
  <si>
    <t>人数</t>
    <rPh sb="0" eb="2">
      <t>ニンズウ</t>
    </rPh>
    <phoneticPr fontId="10"/>
  </si>
  <si>
    <t>大人</t>
    <rPh sb="0" eb="2">
      <t>オトナ</t>
    </rPh>
    <phoneticPr fontId="10"/>
  </si>
  <si>
    <t>担当者氏名</t>
    <rPh sb="0" eb="3">
      <t>タントウシャ</t>
    </rPh>
    <rPh sb="3" eb="5">
      <t>シメイ</t>
    </rPh>
    <phoneticPr fontId="10"/>
  </si>
  <si>
    <t>来所
方法</t>
    <rPh sb="0" eb="1">
      <t>ライ</t>
    </rPh>
    <rPh sb="1" eb="2">
      <t>ショ</t>
    </rPh>
    <rPh sb="3" eb="5">
      <t>ホウホウ</t>
    </rPh>
    <phoneticPr fontId="10"/>
  </si>
  <si>
    <t>往路</t>
    <rPh sb="0" eb="2">
      <t>オウロ</t>
    </rPh>
    <phoneticPr fontId="10"/>
  </si>
  <si>
    <t>荷物受取（正丸駅）　　　　　</t>
    <rPh sb="0" eb="2">
      <t>ニモツ</t>
    </rPh>
    <rPh sb="2" eb="4">
      <t>ウケトリ</t>
    </rPh>
    <rPh sb="5" eb="8">
      <t>ショウマルエキ</t>
    </rPh>
    <phoneticPr fontId="10"/>
  </si>
  <si>
    <t>復路</t>
    <rPh sb="0" eb="2">
      <t>フクロ</t>
    </rPh>
    <phoneticPr fontId="10"/>
  </si>
  <si>
    <t>荷物積込（玄関前）　　　　　</t>
    <rPh sb="0" eb="2">
      <t>ニモツ</t>
    </rPh>
    <rPh sb="2" eb="4">
      <t>ツミコミ</t>
    </rPh>
    <rPh sb="5" eb="7">
      <t>ゲンカン</t>
    </rPh>
    <rPh sb="7" eb="8">
      <t>マエ</t>
    </rPh>
    <phoneticPr fontId="10"/>
  </si>
  <si>
    <t>時刻</t>
    <rPh sb="0" eb="2">
      <t>ジコク</t>
    </rPh>
    <phoneticPr fontId="10"/>
  </si>
  <si>
    <t>活動</t>
    <rPh sb="0" eb="2">
      <t>カツドウ</t>
    </rPh>
    <phoneticPr fontId="10"/>
  </si>
  <si>
    <t>場所</t>
    <rPh sb="0" eb="2">
      <t>バショ</t>
    </rPh>
    <phoneticPr fontId="10"/>
  </si>
  <si>
    <t>連絡事項</t>
    <rPh sb="0" eb="2">
      <t>レンラク</t>
    </rPh>
    <rPh sb="2" eb="4">
      <t>ジコウ</t>
    </rPh>
    <phoneticPr fontId="10"/>
  </si>
  <si>
    <t>活動計画書</t>
    <rPh sb="0" eb="2">
      <t>カツドウ</t>
    </rPh>
    <rPh sb="2" eb="5">
      <t>ケイカクショ</t>
    </rPh>
    <phoneticPr fontId="10"/>
  </si>
  <si>
    <t>　　　　枚目／　　　　枚</t>
    <rPh sb="4" eb="5">
      <t>マイ</t>
    </rPh>
    <rPh sb="5" eb="6">
      <t>メ</t>
    </rPh>
    <rPh sb="11" eb="12">
      <t>マイ</t>
    </rPh>
    <phoneticPr fontId="10"/>
  </si>
  <si>
    <t>利　用　者　名　簿</t>
    <rPh sb="0" eb="1">
      <t>リ</t>
    </rPh>
    <rPh sb="2" eb="3">
      <t>ヨウ</t>
    </rPh>
    <rPh sb="4" eb="5">
      <t>シャ</t>
    </rPh>
    <rPh sb="6" eb="7">
      <t>メイ</t>
    </rPh>
    <rPh sb="8" eb="9">
      <t>ボ</t>
    </rPh>
    <phoneticPr fontId="10"/>
  </si>
  <si>
    <t>利用者責任者名</t>
    <rPh sb="0" eb="3">
      <t>リヨウシャ</t>
    </rPh>
    <rPh sb="3" eb="6">
      <t>セキニンシャ</t>
    </rPh>
    <rPh sb="6" eb="7">
      <t>メイ</t>
    </rPh>
    <phoneticPr fontId="10"/>
  </si>
  <si>
    <t>氏　　名</t>
    <rPh sb="0" eb="1">
      <t>シ</t>
    </rPh>
    <rPh sb="3" eb="4">
      <t>メイ</t>
    </rPh>
    <phoneticPr fontId="10"/>
  </si>
  <si>
    <t>備考</t>
    <rPh sb="0" eb="2">
      <t>ビコウ</t>
    </rPh>
    <phoneticPr fontId="10"/>
  </si>
  <si>
    <t>県内</t>
    <rPh sb="0" eb="2">
      <t>ケンナイ</t>
    </rPh>
    <phoneticPr fontId="10"/>
  </si>
  <si>
    <t>未就学</t>
    <rPh sb="0" eb="3">
      <t>ミシュウガク</t>
    </rPh>
    <phoneticPr fontId="10"/>
  </si>
  <si>
    <t>小学生</t>
    <rPh sb="0" eb="3">
      <t>ショウガクセイ</t>
    </rPh>
    <phoneticPr fontId="10"/>
  </si>
  <si>
    <t>中学生</t>
    <rPh sb="0" eb="3">
      <t>チュウガクセイ</t>
    </rPh>
    <phoneticPr fontId="10"/>
  </si>
  <si>
    <t>高校生</t>
    <rPh sb="0" eb="2">
      <t>コウコウ</t>
    </rPh>
    <rPh sb="2" eb="3">
      <t>セイ</t>
    </rPh>
    <phoneticPr fontId="10"/>
  </si>
  <si>
    <t>大学生</t>
    <rPh sb="0" eb="3">
      <t>ダイガクセイ</t>
    </rPh>
    <phoneticPr fontId="10"/>
  </si>
  <si>
    <t>一般</t>
    <rPh sb="0" eb="2">
      <t>イッパン</t>
    </rPh>
    <phoneticPr fontId="10"/>
  </si>
  <si>
    <t>65歳以上</t>
    <rPh sb="2" eb="3">
      <t>サイ</t>
    </rPh>
    <rPh sb="3" eb="5">
      <t>イジョウ</t>
    </rPh>
    <phoneticPr fontId="10"/>
  </si>
  <si>
    <t>連絡先</t>
    <rPh sb="0" eb="3">
      <t>レンラクサキ</t>
    </rPh>
    <phoneticPr fontId="10"/>
  </si>
  <si>
    <t>品名</t>
    <rPh sb="0" eb="2">
      <t>ヒンメイ</t>
    </rPh>
    <phoneticPr fontId="10"/>
  </si>
  <si>
    <t>保有</t>
    <rPh sb="0" eb="2">
      <t>ホユウ</t>
    </rPh>
    <phoneticPr fontId="10"/>
  </si>
  <si>
    <t>個数</t>
    <rPh sb="0" eb="2">
      <t>コスウ</t>
    </rPh>
    <phoneticPr fontId="10"/>
  </si>
  <si>
    <t>例</t>
    <rPh sb="0" eb="1">
      <t>レイ</t>
    </rPh>
    <phoneticPr fontId="10"/>
  </si>
  <si>
    <t>野
外
活
動</t>
    <rPh sb="0" eb="1">
      <t>ノ</t>
    </rPh>
    <rPh sb="2" eb="3">
      <t>ソト</t>
    </rPh>
    <rPh sb="4" eb="5">
      <t>カツ</t>
    </rPh>
    <rPh sb="6" eb="7">
      <t>ドウ</t>
    </rPh>
    <phoneticPr fontId="10"/>
  </si>
  <si>
    <t>視
聴
覚</t>
    <rPh sb="0" eb="1">
      <t>シ</t>
    </rPh>
    <rPh sb="2" eb="3">
      <t>チョウ</t>
    </rPh>
    <rPh sb="4" eb="5">
      <t>サトル</t>
    </rPh>
    <phoneticPr fontId="10"/>
  </si>
  <si>
    <t>利用日程　</t>
    <rPh sb="0" eb="2">
      <t>リヨウ</t>
    </rPh>
    <rPh sb="2" eb="4">
      <t>ニッテイ</t>
    </rPh>
    <phoneticPr fontId="10"/>
  </si>
  <si>
    <t>受け渡し日時</t>
    <rPh sb="0" eb="1">
      <t>ウ</t>
    </rPh>
    <rPh sb="2" eb="3">
      <t>ワタ</t>
    </rPh>
    <rPh sb="4" eb="6">
      <t>ニチジ</t>
    </rPh>
    <phoneticPr fontId="10"/>
  </si>
  <si>
    <t>TEL</t>
    <phoneticPr fontId="10"/>
  </si>
  <si>
    <t>FAX</t>
    <phoneticPr fontId="10"/>
  </si>
  <si>
    <r>
      <t xml:space="preserve">利用責任者
</t>
    </r>
    <r>
      <rPr>
        <sz val="9"/>
        <color indexed="10"/>
        <rFont val="ＭＳ Ｐ明朝"/>
        <family val="1"/>
        <charset val="128"/>
      </rPr>
      <t>※当日の引率担当者</t>
    </r>
    <rPh sb="7" eb="9">
      <t>トウジツ</t>
    </rPh>
    <rPh sb="10" eb="12">
      <t>インソツ</t>
    </rPh>
    <rPh sb="12" eb="15">
      <t>タントウシャ</t>
    </rPh>
    <phoneticPr fontId="10"/>
  </si>
  <si>
    <t>　包丁</t>
    <rPh sb="1" eb="3">
      <t>ホウチョウ</t>
    </rPh>
    <phoneticPr fontId="10"/>
  </si>
  <si>
    <t>　飯ごう</t>
    <rPh sb="1" eb="2">
      <t>ハン</t>
    </rPh>
    <phoneticPr fontId="10"/>
  </si>
  <si>
    <t>　双眼鏡</t>
    <rPh sb="1" eb="4">
      <t>ソウガンキョウ</t>
    </rPh>
    <phoneticPr fontId="10"/>
  </si>
  <si>
    <t>　鍋（大　36㎝）</t>
    <rPh sb="1" eb="2">
      <t>ナベ</t>
    </rPh>
    <rPh sb="3" eb="4">
      <t>ダイ</t>
    </rPh>
    <phoneticPr fontId="10"/>
  </si>
  <si>
    <t>　星座盤</t>
    <rPh sb="1" eb="3">
      <t>セイザ</t>
    </rPh>
    <rPh sb="3" eb="4">
      <t>バン</t>
    </rPh>
    <phoneticPr fontId="10"/>
  </si>
  <si>
    <t>　鍋（中　33㎝）</t>
    <rPh sb="1" eb="2">
      <t>ナベ</t>
    </rPh>
    <rPh sb="3" eb="4">
      <t>チュウ</t>
    </rPh>
    <phoneticPr fontId="10"/>
  </si>
  <si>
    <t>　火の神衣装</t>
    <rPh sb="1" eb="2">
      <t>ヒ</t>
    </rPh>
    <rPh sb="3" eb="4">
      <t>カミ</t>
    </rPh>
    <rPh sb="4" eb="6">
      <t>イショウ</t>
    </rPh>
    <phoneticPr fontId="10"/>
  </si>
  <si>
    <t>　鍋（小　24㎝）</t>
    <rPh sb="1" eb="2">
      <t>ナベ</t>
    </rPh>
    <rPh sb="3" eb="4">
      <t>ショウ</t>
    </rPh>
    <phoneticPr fontId="10"/>
  </si>
  <si>
    <t>　ファイアロード缶</t>
    <rPh sb="8" eb="9">
      <t>カン</t>
    </rPh>
    <phoneticPr fontId="10"/>
  </si>
  <si>
    <t>　片手鍋</t>
    <rPh sb="1" eb="3">
      <t>カタテ</t>
    </rPh>
    <rPh sb="3" eb="4">
      <t>ナベ</t>
    </rPh>
    <phoneticPr fontId="10"/>
  </si>
  <si>
    <t>　釜</t>
    <rPh sb="1" eb="2">
      <t>カマ</t>
    </rPh>
    <phoneticPr fontId="10"/>
  </si>
  <si>
    <t>　のこぎり（木挽き）</t>
    <rPh sb="6" eb="7">
      <t>キ</t>
    </rPh>
    <rPh sb="7" eb="8">
      <t>ビ</t>
    </rPh>
    <phoneticPr fontId="10"/>
  </si>
  <si>
    <t>　泡だて器</t>
    <rPh sb="1" eb="2">
      <t>アワ</t>
    </rPh>
    <rPh sb="4" eb="5">
      <t>キ</t>
    </rPh>
    <phoneticPr fontId="10"/>
  </si>
  <si>
    <t>　のこぎり（竹挽き）</t>
    <rPh sb="6" eb="7">
      <t>タケ</t>
    </rPh>
    <rPh sb="7" eb="8">
      <t>ビ</t>
    </rPh>
    <phoneticPr fontId="10"/>
  </si>
  <si>
    <t>　麺棒（うどん用）</t>
    <rPh sb="1" eb="3">
      <t>メンボウ</t>
    </rPh>
    <rPh sb="7" eb="8">
      <t>ヨウ</t>
    </rPh>
    <phoneticPr fontId="10"/>
  </si>
  <si>
    <t>　麺棒（ピザ用）</t>
    <rPh sb="1" eb="3">
      <t>メンボウ</t>
    </rPh>
    <rPh sb="6" eb="7">
      <t>ヨウ</t>
    </rPh>
    <phoneticPr fontId="10"/>
  </si>
  <si>
    <t>　竹割り用なた</t>
    <rPh sb="1" eb="2">
      <t>タケ</t>
    </rPh>
    <rPh sb="2" eb="3">
      <t>ワ</t>
    </rPh>
    <rPh sb="4" eb="5">
      <t>ヨウ</t>
    </rPh>
    <phoneticPr fontId="10"/>
  </si>
  <si>
    <t>　まな板</t>
    <rPh sb="3" eb="4">
      <t>イタ</t>
    </rPh>
    <phoneticPr fontId="10"/>
  </si>
  <si>
    <t>　皮むき器</t>
    <rPh sb="1" eb="2">
      <t>カワ</t>
    </rPh>
    <rPh sb="4" eb="5">
      <t>キ</t>
    </rPh>
    <phoneticPr fontId="10"/>
  </si>
  <si>
    <t>　缶切り</t>
    <rPh sb="1" eb="3">
      <t>カンキ</t>
    </rPh>
    <phoneticPr fontId="10"/>
  </si>
  <si>
    <t>　延長コード</t>
    <rPh sb="1" eb="3">
      <t>エンチョウ</t>
    </rPh>
    <phoneticPr fontId="10"/>
  </si>
  <si>
    <t>　フライ返し</t>
    <rPh sb="4" eb="5">
      <t>ガエ</t>
    </rPh>
    <phoneticPr fontId="10"/>
  </si>
  <si>
    <t>　計量カップ</t>
    <rPh sb="1" eb="3">
      <t>ケイリョウ</t>
    </rPh>
    <phoneticPr fontId="10"/>
  </si>
  <si>
    <t>　鉄板</t>
    <rPh sb="1" eb="3">
      <t>テッパン</t>
    </rPh>
    <phoneticPr fontId="10"/>
  </si>
  <si>
    <t>キ
ャ
ン
プ</t>
    <phoneticPr fontId="10"/>
  </si>
  <si>
    <t>　寝袋</t>
    <rPh sb="1" eb="3">
      <t>ネブクロ</t>
    </rPh>
    <phoneticPr fontId="10"/>
  </si>
  <si>
    <t>　毛布</t>
    <rPh sb="1" eb="3">
      <t>モウフ</t>
    </rPh>
    <phoneticPr fontId="10"/>
  </si>
  <si>
    <t>所長</t>
    <rPh sb="0" eb="2">
      <t>ショチョウ</t>
    </rPh>
    <phoneticPr fontId="10"/>
  </si>
  <si>
    <t>副所長</t>
    <rPh sb="0" eb="3">
      <t>フクショチョウ</t>
    </rPh>
    <phoneticPr fontId="10"/>
  </si>
  <si>
    <t>事業主任</t>
    <rPh sb="0" eb="2">
      <t>ジギョウ</t>
    </rPh>
    <rPh sb="2" eb="4">
      <t>シュニン</t>
    </rPh>
    <phoneticPr fontId="10"/>
  </si>
  <si>
    <r>
      <t>　　</t>
    </r>
    <r>
      <rPr>
        <sz val="10"/>
        <rFont val="ＭＳ Ｐゴシック"/>
        <family val="3"/>
        <charset val="128"/>
      </rPr>
      <t>人</t>
    </r>
    <rPh sb="2" eb="3">
      <t>ニン</t>
    </rPh>
    <phoneticPr fontId="10"/>
  </si>
  <si>
    <t>申込内容</t>
    <rPh sb="0" eb="2">
      <t>モウシコミ</t>
    </rPh>
    <rPh sb="2" eb="4">
      <t>ナイヨウ</t>
    </rPh>
    <phoneticPr fontId="10"/>
  </si>
  <si>
    <t>時</t>
    <rPh sb="0" eb="1">
      <t>ジ</t>
    </rPh>
    <phoneticPr fontId="10"/>
  </si>
  <si>
    <t>分</t>
    <rPh sb="0" eb="1">
      <t>フン</t>
    </rPh>
    <phoneticPr fontId="10"/>
  </si>
  <si>
    <t>※どちらかに☑してください。</t>
    <phoneticPr fontId="10"/>
  </si>
  <si>
    <t>ク
ラ
フ
ト
*1</t>
    <phoneticPr fontId="10"/>
  </si>
  <si>
    <t>　クラフトのこぎり</t>
    <phoneticPr fontId="10"/>
  </si>
  <si>
    <t>　はさみ</t>
    <phoneticPr fontId="10"/>
  </si>
  <si>
    <t>　ピアノ</t>
    <phoneticPr fontId="10"/>
  </si>
  <si>
    <t>　プロジェクター</t>
    <phoneticPr fontId="10"/>
  </si>
  <si>
    <t>　タープ</t>
    <phoneticPr fontId="10"/>
  </si>
  <si>
    <t>ヒノキの箸作り（1膳）</t>
    <rPh sb="4" eb="5">
      <t>ハシ</t>
    </rPh>
    <rPh sb="5" eb="6">
      <t>ツク</t>
    </rPh>
    <rPh sb="9" eb="10">
      <t>ゼン</t>
    </rPh>
    <phoneticPr fontId="10"/>
  </si>
  <si>
    <t>ヒノキのバードコール</t>
    <phoneticPr fontId="10"/>
  </si>
  <si>
    <t>人</t>
    <rPh sb="0" eb="1">
      <t>ニン</t>
    </rPh>
    <phoneticPr fontId="10"/>
  </si>
  <si>
    <r>
      <t>野外炊事用具セット貸出</t>
    </r>
    <r>
      <rPr>
        <sz val="10"/>
        <rFont val="ＭＳ Ｐゴシック"/>
        <family val="3"/>
        <charset val="128"/>
      </rPr>
      <t>（目安）</t>
    </r>
    <rPh sb="0" eb="2">
      <t>ヤガイ</t>
    </rPh>
    <rPh sb="2" eb="4">
      <t>スイジ</t>
    </rPh>
    <rPh sb="4" eb="6">
      <t>ヨウグ</t>
    </rPh>
    <rPh sb="9" eb="11">
      <t>カシダシ</t>
    </rPh>
    <rPh sb="12" eb="14">
      <t>メヤス</t>
    </rPh>
    <phoneticPr fontId="10"/>
  </si>
  <si>
    <t>ヒノキのはがき</t>
    <phoneticPr fontId="10"/>
  </si>
  <si>
    <t>メールアドレス
（携帯可）</t>
    <rPh sb="9" eb="11">
      <t>ケイタイ</t>
    </rPh>
    <rPh sb="11" eb="12">
      <t>カ</t>
    </rPh>
    <phoneticPr fontId="10"/>
  </si>
  <si>
    <t>固定</t>
    <rPh sb="0" eb="2">
      <t>コテイ</t>
    </rPh>
    <phoneticPr fontId="10"/>
  </si>
  <si>
    <t>荷物輸送</t>
    <phoneticPr fontId="10"/>
  </si>
  <si>
    <t>男</t>
    <rPh sb="0" eb="1">
      <t>オトコ</t>
    </rPh>
    <phoneticPr fontId="10"/>
  </si>
  <si>
    <t>女</t>
    <rPh sb="0" eb="1">
      <t>オンナ</t>
    </rPh>
    <phoneticPr fontId="10"/>
  </si>
  <si>
    <t>※責任者の電話番号は、必ず連絡がとれるよう携帯電話の番号を入力してください。</t>
    <rPh sb="1" eb="4">
      <t>セキニンシャ</t>
    </rPh>
    <rPh sb="5" eb="7">
      <t>デンワ</t>
    </rPh>
    <rPh sb="7" eb="9">
      <t>バンゴウ</t>
    </rPh>
    <rPh sb="11" eb="12">
      <t>カナラ</t>
    </rPh>
    <rPh sb="13" eb="15">
      <t>レンラク</t>
    </rPh>
    <rPh sb="21" eb="23">
      <t>ケイタイ</t>
    </rPh>
    <rPh sb="23" eb="25">
      <t>デンワ</t>
    </rPh>
    <rPh sb="26" eb="28">
      <t>バンゴウ</t>
    </rPh>
    <rPh sb="29" eb="31">
      <t>ニュウリョク</t>
    </rPh>
    <phoneticPr fontId="10"/>
  </si>
  <si>
    <t>*1　名栗げんきプラザで行っているクラフト以外で、個別に貸出を希望される場合のみ、クラフト貸出物品に個数をご記入ください。</t>
    <rPh sb="3" eb="5">
      <t>ナグリ</t>
    </rPh>
    <rPh sb="12" eb="13">
      <t>オコナ</t>
    </rPh>
    <rPh sb="21" eb="23">
      <t>イガイ</t>
    </rPh>
    <rPh sb="25" eb="27">
      <t>コベツ</t>
    </rPh>
    <rPh sb="28" eb="30">
      <t>カシダシ</t>
    </rPh>
    <rPh sb="31" eb="33">
      <t>キボウ</t>
    </rPh>
    <rPh sb="36" eb="38">
      <t>バアイ</t>
    </rPh>
    <rPh sb="45" eb="47">
      <t>カシダシ</t>
    </rPh>
    <rPh sb="47" eb="49">
      <t>ブッピン</t>
    </rPh>
    <rPh sb="50" eb="52">
      <t>コスウ</t>
    </rPh>
    <rPh sb="54" eb="56">
      <t>キニュウ</t>
    </rPh>
    <phoneticPr fontId="10"/>
  </si>
  <si>
    <t>【内訳】（人数）</t>
    <rPh sb="1" eb="3">
      <t>ウチワケ</t>
    </rPh>
    <rPh sb="5" eb="7">
      <t>ニンズウ</t>
    </rPh>
    <phoneticPr fontId="10"/>
  </si>
  <si>
    <t>雨天時☂（変更がある場合のみ記入）</t>
    <rPh sb="0" eb="2">
      <t>ウテン</t>
    </rPh>
    <rPh sb="2" eb="3">
      <t>ジ</t>
    </rPh>
    <rPh sb="5" eb="7">
      <t>ヘンコウ</t>
    </rPh>
    <rPh sb="10" eb="12">
      <t>バアイ</t>
    </rPh>
    <rPh sb="14" eb="16">
      <t>キニュウ</t>
    </rPh>
    <phoneticPr fontId="10"/>
  </si>
  <si>
    <t>　バケツ</t>
    <phoneticPr fontId="10"/>
  </si>
  <si>
    <t xml:space="preserve">
　　　　</t>
    <phoneticPr fontId="10"/>
  </si>
  <si>
    <r>
      <t>　　　　　　
　　　　　　事業案内等いりません。
　　　↑　
　　</t>
    </r>
    <r>
      <rPr>
        <sz val="10"/>
        <rFont val="ＭＳ Ｐゴシック"/>
        <family val="3"/>
        <charset val="128"/>
      </rPr>
      <t>名栗げんきプラザからのお知らせやチラシなど必要のない場合はチェックをお願いします。</t>
    </r>
    <phoneticPr fontId="10"/>
  </si>
  <si>
    <t>　バット</t>
    <phoneticPr fontId="10"/>
  </si>
  <si>
    <t>　ボウル</t>
    <phoneticPr fontId="10"/>
  </si>
  <si>
    <t>　フライパン</t>
    <phoneticPr fontId="10"/>
  </si>
  <si>
    <t>　ざる</t>
    <phoneticPr fontId="10"/>
  </si>
  <si>
    <t>　さいばし</t>
    <phoneticPr fontId="10"/>
  </si>
  <si>
    <t>　おたま</t>
    <phoneticPr fontId="10"/>
  </si>
  <si>
    <t>　しゃもじ</t>
    <phoneticPr fontId="10"/>
  </si>
  <si>
    <t>　やかん</t>
    <phoneticPr fontId="10"/>
  </si>
  <si>
    <t>※食材一覧表にない食材のご注文は承りません。</t>
    <rPh sb="1" eb="3">
      <t>ショクザイ</t>
    </rPh>
    <rPh sb="3" eb="5">
      <t>イチラン</t>
    </rPh>
    <rPh sb="5" eb="6">
      <t>ヒョウ</t>
    </rPh>
    <rPh sb="9" eb="11">
      <t>ショクザイ</t>
    </rPh>
    <rPh sb="13" eb="15">
      <t>チュウモン</t>
    </rPh>
    <rPh sb="16" eb="17">
      <t>ウケタマワ</t>
    </rPh>
    <phoneticPr fontId="10"/>
  </si>
  <si>
    <t>取り扱い注意　</t>
  </si>
  <si>
    <t>　ジャグ</t>
    <phoneticPr fontId="10"/>
  </si>
  <si>
    <t>【食材一覧表】</t>
    <rPh sb="1" eb="3">
      <t>ショクザイ</t>
    </rPh>
    <rPh sb="3" eb="5">
      <t>イチラン</t>
    </rPh>
    <rPh sb="5" eb="6">
      <t>ヒョウ</t>
    </rPh>
    <phoneticPr fontId="10"/>
  </si>
  <si>
    <t>※税込み価格となります。</t>
    <rPh sb="1" eb="3">
      <t>ゼイコ</t>
    </rPh>
    <rPh sb="4" eb="6">
      <t>カカク</t>
    </rPh>
    <phoneticPr fontId="10"/>
  </si>
  <si>
    <t>※時期や状況によって、価格や規格の変動がある物もあります。お問い合わせください。</t>
    <rPh sb="1" eb="3">
      <t>ジキ</t>
    </rPh>
    <rPh sb="4" eb="6">
      <t>ジョウキョウ</t>
    </rPh>
    <rPh sb="11" eb="13">
      <t>カカク</t>
    </rPh>
    <rPh sb="14" eb="16">
      <t>キカク</t>
    </rPh>
    <rPh sb="17" eb="19">
      <t>ヘンドウ</t>
    </rPh>
    <rPh sb="22" eb="23">
      <t>モノ</t>
    </rPh>
    <rPh sb="30" eb="31">
      <t>ト</t>
    </rPh>
    <rPh sb="32" eb="33">
      <t>ア</t>
    </rPh>
    <phoneticPr fontId="10"/>
  </si>
  <si>
    <t>＊肉類＊</t>
    <rPh sb="1" eb="3">
      <t>ニクルイ</t>
    </rPh>
    <phoneticPr fontId="10"/>
  </si>
  <si>
    <t>＊野菜＊</t>
    <rPh sb="1" eb="3">
      <t>ヤサイ</t>
    </rPh>
    <phoneticPr fontId="10"/>
  </si>
  <si>
    <t>＊果物＊</t>
    <rPh sb="1" eb="3">
      <t>クダモノ</t>
    </rPh>
    <phoneticPr fontId="10"/>
  </si>
  <si>
    <t>＊その他＊</t>
    <rPh sb="3" eb="4">
      <t>タ</t>
    </rPh>
    <phoneticPr fontId="10"/>
  </si>
  <si>
    <t>＊調味料＊</t>
    <rPh sb="1" eb="4">
      <t>チョウミリョウ</t>
    </rPh>
    <phoneticPr fontId="10"/>
  </si>
  <si>
    <t>商品
No.</t>
    <rPh sb="0" eb="2">
      <t>ショウヒン</t>
    </rPh>
    <phoneticPr fontId="10"/>
  </si>
  <si>
    <t>※受渡し時間はご希望の時間を前後する場合もございます。</t>
    <rPh sb="1" eb="2">
      <t>ウ</t>
    </rPh>
    <rPh sb="2" eb="3">
      <t>ワタ</t>
    </rPh>
    <rPh sb="4" eb="6">
      <t>ジカン</t>
    </rPh>
    <rPh sb="8" eb="10">
      <t>キボウ</t>
    </rPh>
    <rPh sb="11" eb="13">
      <t>ジカン</t>
    </rPh>
    <rPh sb="14" eb="16">
      <t>ゼンゴ</t>
    </rPh>
    <rPh sb="18" eb="20">
      <t>バアイ</t>
    </rPh>
    <phoneticPr fontId="10"/>
  </si>
  <si>
    <t>氏　名</t>
    <rPh sb="0" eb="1">
      <t>し</t>
    </rPh>
    <rPh sb="2" eb="3">
      <t>めい</t>
    </rPh>
    <phoneticPr fontId="29" type="Hiragana" alignment="center"/>
  </si>
  <si>
    <t>ヒノキのキーホルダー</t>
    <phoneticPr fontId="10"/>
  </si>
  <si>
    <t>かかりつけの病院</t>
    <rPh sb="6" eb="8">
      <t>ビョウイン</t>
    </rPh>
    <phoneticPr fontId="10"/>
  </si>
  <si>
    <t>病院の電話番号</t>
    <rPh sb="0" eb="2">
      <t>ビョウイン</t>
    </rPh>
    <rPh sb="3" eb="5">
      <t>デンワ</t>
    </rPh>
    <rPh sb="5" eb="7">
      <t>バンゴウ</t>
    </rPh>
    <phoneticPr fontId="10"/>
  </si>
  <si>
    <t>　木ねじビット</t>
    <rPh sb="1" eb="2">
      <t>キ</t>
    </rPh>
    <phoneticPr fontId="10"/>
  </si>
  <si>
    <t>*2　当所で貸出ししているアンプはBluetooth（ブルートゥース）で接続するタイプのものになります。CDやカセットは使用できませんのでご注意ください。</t>
    <rPh sb="3" eb="5">
      <t>トウショ</t>
    </rPh>
    <rPh sb="6" eb="8">
      <t>カシダ</t>
    </rPh>
    <rPh sb="36" eb="38">
      <t>セツゾク</t>
    </rPh>
    <rPh sb="60" eb="62">
      <t>シヨウ</t>
    </rPh>
    <rPh sb="70" eb="72">
      <t>チュウイ</t>
    </rPh>
    <phoneticPr fontId="10"/>
  </si>
  <si>
    <t>※「ラジカセ」の貸出しはありません。各自ご持参ください。</t>
    <rPh sb="8" eb="10">
      <t>カシダ</t>
    </rPh>
    <phoneticPr fontId="10"/>
  </si>
  <si>
    <t>　ダッチオーブン（大）　*3</t>
    <rPh sb="9" eb="10">
      <t>ダイ</t>
    </rPh>
    <phoneticPr fontId="10"/>
  </si>
  <si>
    <t>　ダッチオーブン（小）　*3</t>
    <rPh sb="9" eb="10">
      <t>ショウ</t>
    </rPh>
    <phoneticPr fontId="10"/>
  </si>
  <si>
    <t>*3　ダッチオーブンは使用後、メンテナンスが必要となります。</t>
    <rPh sb="11" eb="14">
      <t>シヨウゴ</t>
    </rPh>
    <rPh sb="22" eb="24">
      <t>ヒツヨウ</t>
    </rPh>
    <phoneticPr fontId="10"/>
  </si>
  <si>
    <t>ヒノキのスプーン</t>
    <phoneticPr fontId="10"/>
  </si>
  <si>
    <t>※20名以上の団体様はシートをコピーしてご使用ください。</t>
    <rPh sb="3" eb="6">
      <t>メイイジョウ</t>
    </rPh>
    <rPh sb="7" eb="9">
      <t>ダンタイ</t>
    </rPh>
    <rPh sb="9" eb="10">
      <t>サマ</t>
    </rPh>
    <rPh sb="21" eb="23">
      <t>シヨウ</t>
    </rPh>
    <phoneticPr fontId="10"/>
  </si>
  <si>
    <r>
      <t>※数量は</t>
    </r>
    <r>
      <rPr>
        <b/>
        <u/>
        <sz val="11"/>
        <rFont val="ＭＳ Ｐゴシック"/>
        <family val="3"/>
        <charset val="128"/>
      </rPr>
      <t>合計の量</t>
    </r>
    <r>
      <rPr>
        <sz val="11"/>
        <rFont val="ＭＳ Ｐゴシック"/>
        <family val="3"/>
        <charset val="128"/>
      </rPr>
      <t>を記入してください。</t>
    </r>
    <r>
      <rPr>
        <sz val="11"/>
        <color indexed="10"/>
        <rFont val="ＭＳ Ｐゴシック"/>
        <family val="3"/>
        <charset val="128"/>
      </rPr>
      <t>小分けのご注文はお受けできませんので、ご了承ください。</t>
    </r>
    <rPh sb="1" eb="3">
      <t>スウリョウ</t>
    </rPh>
    <rPh sb="4" eb="6">
      <t>ゴウケイ</t>
    </rPh>
    <rPh sb="7" eb="8">
      <t>リョウ</t>
    </rPh>
    <rPh sb="9" eb="11">
      <t>キニュウ</t>
    </rPh>
    <rPh sb="18" eb="20">
      <t>コワ</t>
    </rPh>
    <rPh sb="23" eb="25">
      <t>チュウモン</t>
    </rPh>
    <rPh sb="27" eb="28">
      <t>ウ</t>
    </rPh>
    <rPh sb="38" eb="40">
      <t>リョウショウ</t>
    </rPh>
    <phoneticPr fontId="10"/>
  </si>
  <si>
    <t>※はじめの集いを必ず入力してください。</t>
    <rPh sb="5" eb="6">
      <t>ツド</t>
    </rPh>
    <rPh sb="8" eb="9">
      <t>カナラ</t>
    </rPh>
    <rPh sb="10" eb="12">
      <t>ニュウリョク</t>
    </rPh>
    <phoneticPr fontId="10"/>
  </si>
  <si>
    <t>摂取した時に
現れる症状</t>
    <rPh sb="0" eb="2">
      <t>セッシュ</t>
    </rPh>
    <rPh sb="4" eb="5">
      <t>トキ</t>
    </rPh>
    <rPh sb="7" eb="8">
      <t>アラワ</t>
    </rPh>
    <rPh sb="10" eb="12">
      <t>ショウジョウ</t>
    </rPh>
    <phoneticPr fontId="10"/>
  </si>
  <si>
    <t>　月　日</t>
    <rPh sb="1" eb="2">
      <t>ツキ</t>
    </rPh>
    <rPh sb="3" eb="4">
      <t>ヒ</t>
    </rPh>
    <phoneticPr fontId="10"/>
  </si>
  <si>
    <t>メニュー</t>
    <phoneticPr fontId="10"/>
  </si>
  <si>
    <t>直近の発症日</t>
    <rPh sb="0" eb="2">
      <t>チョッキン</t>
    </rPh>
    <rPh sb="3" eb="5">
      <t>ハッショウ</t>
    </rPh>
    <rPh sb="5" eb="6">
      <t>ヒ</t>
    </rPh>
    <phoneticPr fontId="10"/>
  </si>
  <si>
    <t>【日帰り内訳】（人数）</t>
    <rPh sb="1" eb="3">
      <t>ヒガエ</t>
    </rPh>
    <rPh sb="4" eb="6">
      <t>ウチワケ</t>
    </rPh>
    <rPh sb="8" eb="10">
      <t>ニンズウ</t>
    </rPh>
    <phoneticPr fontId="10"/>
  </si>
  <si>
    <t>　　　</t>
    <phoneticPr fontId="10"/>
  </si>
  <si>
    <r>
      <t>　アンプ（マイク付き）　*</t>
    </r>
    <r>
      <rPr>
        <sz val="10"/>
        <rFont val="ＭＳ Ｐゴシック"/>
        <family val="3"/>
        <charset val="128"/>
      </rPr>
      <t>2</t>
    </r>
    <rPh sb="8" eb="9">
      <t>ツ</t>
    </rPh>
    <phoneticPr fontId="10"/>
  </si>
  <si>
    <t>ヒノキのぶんぶんごま（穴無し）</t>
    <rPh sb="11" eb="12">
      <t>アナ</t>
    </rPh>
    <rPh sb="12" eb="13">
      <t>ナ</t>
    </rPh>
    <phoneticPr fontId="10"/>
  </si>
  <si>
    <t>ヒノキのぶんぶんごま（穴有り）</t>
    <rPh sb="11" eb="12">
      <t>アナ</t>
    </rPh>
    <rPh sb="12" eb="13">
      <t>ア</t>
    </rPh>
    <phoneticPr fontId="10"/>
  </si>
  <si>
    <t>キャンプファイア</t>
    <phoneticPr fontId="10"/>
  </si>
  <si>
    <t>キャンドルファイア</t>
    <phoneticPr fontId="10"/>
  </si>
  <si>
    <t>木の人形（キコリン）</t>
    <rPh sb="0" eb="1">
      <t>キ</t>
    </rPh>
    <rPh sb="2" eb="4">
      <t>ニンギョウ</t>
    </rPh>
    <phoneticPr fontId="10"/>
  </si>
  <si>
    <t>焼き板看板（薪代別）</t>
    <rPh sb="0" eb="1">
      <t>ヤ</t>
    </rPh>
    <rPh sb="2" eb="3">
      <t>イタ</t>
    </rPh>
    <rPh sb="3" eb="5">
      <t>カンバン</t>
    </rPh>
    <rPh sb="6" eb="7">
      <t>マキ</t>
    </rPh>
    <rPh sb="7" eb="8">
      <t>ダイ</t>
    </rPh>
    <rPh sb="8" eb="9">
      <t>ベツ</t>
    </rPh>
    <phoneticPr fontId="10"/>
  </si>
  <si>
    <t>①月の満ち欠け（6年生向け）</t>
    <rPh sb="1" eb="2">
      <t>ツキ</t>
    </rPh>
    <rPh sb="3" eb="4">
      <t>ミ</t>
    </rPh>
    <rPh sb="5" eb="6">
      <t>カ</t>
    </rPh>
    <rPh sb="9" eb="11">
      <t>ネンセイ</t>
    </rPh>
    <rPh sb="11" eb="12">
      <t>ム</t>
    </rPh>
    <phoneticPr fontId="10"/>
  </si>
  <si>
    <t>②太陽・月・地球大きさ比べ（6年生向け）</t>
    <rPh sb="1" eb="3">
      <t>タイヨウ</t>
    </rPh>
    <rPh sb="4" eb="5">
      <t>ツキ</t>
    </rPh>
    <rPh sb="6" eb="8">
      <t>チキュウ</t>
    </rPh>
    <rPh sb="8" eb="9">
      <t>オオ</t>
    </rPh>
    <rPh sb="11" eb="12">
      <t>クラ</t>
    </rPh>
    <rPh sb="15" eb="17">
      <t>ネンセイ</t>
    </rPh>
    <rPh sb="17" eb="18">
      <t>ム</t>
    </rPh>
    <phoneticPr fontId="10"/>
  </si>
  <si>
    <t>計</t>
    <rPh sb="0" eb="1">
      <t>ケイ</t>
    </rPh>
    <phoneticPr fontId="10"/>
  </si>
  <si>
    <t>③太陽と星の動き（4年生向け）</t>
    <rPh sb="1" eb="3">
      <t>タイヨウ</t>
    </rPh>
    <rPh sb="4" eb="5">
      <t>ホシ</t>
    </rPh>
    <rPh sb="6" eb="7">
      <t>ウゴ</t>
    </rPh>
    <rPh sb="10" eb="12">
      <t>ネンセイ</t>
    </rPh>
    <rPh sb="12" eb="13">
      <t>ム</t>
    </rPh>
    <phoneticPr fontId="10"/>
  </si>
  <si>
    <t>焼き板フォトフレーム（薪代別）</t>
    <rPh sb="0" eb="1">
      <t>ヤ</t>
    </rPh>
    <rPh sb="2" eb="3">
      <t>イタ</t>
    </rPh>
    <rPh sb="11" eb="12">
      <t>マキ</t>
    </rPh>
    <rPh sb="12" eb="13">
      <t>ダイ</t>
    </rPh>
    <rPh sb="13" eb="14">
      <t>ベツ</t>
    </rPh>
    <phoneticPr fontId="10"/>
  </si>
  <si>
    <t>④宇宙の広がり（中学生向け）</t>
    <rPh sb="8" eb="11">
      <t>チュウガクセイ</t>
    </rPh>
    <rPh sb="11" eb="12">
      <t>ム</t>
    </rPh>
    <phoneticPr fontId="10"/>
  </si>
  <si>
    <t>⑤地球の運動と天体の動き（中学生向け）</t>
    <rPh sb="13" eb="17">
      <t>チュウガクセイム</t>
    </rPh>
    <phoneticPr fontId="10"/>
  </si>
  <si>
    <t>⑥月と惑星の見え方（中学生向け）</t>
    <rPh sb="10" eb="14">
      <t>チュウガクセイム</t>
    </rPh>
    <phoneticPr fontId="10"/>
  </si>
  <si>
    <t>※アレルギー以外でお食事制限のある方（病気の治療・宗教上の理由等）の場合も、こちらのシートをご提出ください。</t>
    <rPh sb="6" eb="8">
      <t>イガイ</t>
    </rPh>
    <rPh sb="10" eb="12">
      <t>ショクジ</t>
    </rPh>
    <rPh sb="12" eb="14">
      <t>セイゲン</t>
    </rPh>
    <rPh sb="17" eb="18">
      <t>カタ</t>
    </rPh>
    <rPh sb="19" eb="21">
      <t>ビョウキ</t>
    </rPh>
    <rPh sb="22" eb="24">
      <t>チリョウ</t>
    </rPh>
    <rPh sb="25" eb="27">
      <t>シュウキョウ</t>
    </rPh>
    <rPh sb="27" eb="28">
      <t>ジョウ</t>
    </rPh>
    <rPh sb="29" eb="31">
      <t>リユウ</t>
    </rPh>
    <rPh sb="31" eb="32">
      <t>ナド</t>
    </rPh>
    <rPh sb="34" eb="36">
      <t>バアイ</t>
    </rPh>
    <rPh sb="47" eb="49">
      <t>テイシュツ</t>
    </rPh>
    <phoneticPr fontId="10"/>
  </si>
  <si>
    <t>・調理、洗浄機などについても、他のものと共通のものを使用しています。</t>
    <rPh sb="1" eb="3">
      <t>チョウリ</t>
    </rPh>
    <rPh sb="4" eb="6">
      <t>センジョウ</t>
    </rPh>
    <rPh sb="6" eb="7">
      <t>キ</t>
    </rPh>
    <rPh sb="15" eb="16">
      <t>ホカ</t>
    </rPh>
    <rPh sb="20" eb="22">
      <t>キョウツウ</t>
    </rPh>
    <rPh sb="26" eb="28">
      <t>シヨウ</t>
    </rPh>
    <phoneticPr fontId="10"/>
  </si>
  <si>
    <t>いつ</t>
    <phoneticPr fontId="10"/>
  </si>
  <si>
    <t>まゆクラフト</t>
    <phoneticPr fontId="10"/>
  </si>
  <si>
    <t>普段の対応</t>
    <rPh sb="0" eb="2">
      <t>フダン</t>
    </rPh>
    <rPh sb="3" eb="5">
      <t>タイオウ</t>
    </rPh>
    <phoneticPr fontId="10"/>
  </si>
  <si>
    <t>カレーライス（飯盒）</t>
    <rPh sb="7" eb="9">
      <t>ハンゴウ</t>
    </rPh>
    <phoneticPr fontId="10"/>
  </si>
  <si>
    <t>カレーライス（炊いたご飯）</t>
    <rPh sb="7" eb="8">
      <t>タ</t>
    </rPh>
    <rPh sb="11" eb="12">
      <t>ハン</t>
    </rPh>
    <phoneticPr fontId="10"/>
  </si>
  <si>
    <t>災害時対応カレーライス</t>
    <rPh sb="0" eb="2">
      <t>サイガイ</t>
    </rPh>
    <rPh sb="2" eb="3">
      <t>ジ</t>
    </rPh>
    <rPh sb="3" eb="5">
      <t>タイオウ</t>
    </rPh>
    <phoneticPr fontId="10"/>
  </si>
  <si>
    <t>バーベキュー（焼きそば）</t>
    <rPh sb="7" eb="8">
      <t>ヤ</t>
    </rPh>
    <phoneticPr fontId="10"/>
  </si>
  <si>
    <t>バーベキュー（飯盒）</t>
    <rPh sb="7" eb="9">
      <t>ハンゴウ</t>
    </rPh>
    <phoneticPr fontId="10"/>
  </si>
  <si>
    <t>バーベキュー（炊いたご飯）</t>
    <rPh sb="7" eb="8">
      <t>タ</t>
    </rPh>
    <rPh sb="11" eb="12">
      <t>ハン</t>
    </rPh>
    <phoneticPr fontId="10"/>
  </si>
  <si>
    <t>ホイル焼き（飯盒）</t>
    <rPh sb="3" eb="4">
      <t>ヤ</t>
    </rPh>
    <rPh sb="6" eb="8">
      <t>ハンゴウ</t>
    </rPh>
    <phoneticPr fontId="10"/>
  </si>
  <si>
    <t>ホイル焼き（炊いたご飯）</t>
    <rPh sb="3" eb="4">
      <t>ヤ</t>
    </rPh>
    <rPh sb="6" eb="7">
      <t>タ</t>
    </rPh>
    <rPh sb="10" eb="11">
      <t>ハン</t>
    </rPh>
    <phoneticPr fontId="10"/>
  </si>
  <si>
    <t>流しそうめん</t>
    <rPh sb="0" eb="1">
      <t>ナガ</t>
    </rPh>
    <phoneticPr fontId="10"/>
  </si>
  <si>
    <t>手打ちうどん</t>
    <rPh sb="0" eb="2">
      <t>テウ</t>
    </rPh>
    <phoneticPr fontId="10"/>
  </si>
  <si>
    <t>手打ちうどん（冬季）</t>
    <rPh sb="0" eb="2">
      <t>テウ</t>
    </rPh>
    <rPh sb="7" eb="9">
      <t>トウキ</t>
    </rPh>
    <phoneticPr fontId="10"/>
  </si>
  <si>
    <t>かき揚げ（1個）</t>
    <rPh sb="2" eb="3">
      <t>ア</t>
    </rPh>
    <rPh sb="6" eb="7">
      <t>コ</t>
    </rPh>
    <phoneticPr fontId="10"/>
  </si>
  <si>
    <t>朝食野外炊事(ホットドック)</t>
    <rPh sb="0" eb="2">
      <t>チョウショク</t>
    </rPh>
    <rPh sb="2" eb="4">
      <t>ヤガイ</t>
    </rPh>
    <rPh sb="4" eb="6">
      <t>スイジ</t>
    </rPh>
    <phoneticPr fontId="10"/>
  </si>
  <si>
    <t>利用中のメニューでアレルギーに該当するもの</t>
    <rPh sb="0" eb="3">
      <t>リヨウチュウ</t>
    </rPh>
    <rPh sb="15" eb="17">
      <t>ガイトウ</t>
    </rPh>
    <phoneticPr fontId="10"/>
  </si>
  <si>
    <t>団体名</t>
    <rPh sb="0" eb="3">
      <t>ダンタイメイ</t>
    </rPh>
    <phoneticPr fontId="10"/>
  </si>
  <si>
    <t>プラネタリウム30分　幼児向け</t>
    <rPh sb="9" eb="10">
      <t>フン</t>
    </rPh>
    <rPh sb="11" eb="14">
      <t>ヨウジム</t>
    </rPh>
    <phoneticPr fontId="10"/>
  </si>
  <si>
    <t>オプション</t>
    <phoneticPr fontId="10"/>
  </si>
  <si>
    <t>3歳未満</t>
    <rPh sb="1" eb="4">
      <t>サイミマン</t>
    </rPh>
    <phoneticPr fontId="10"/>
  </si>
  <si>
    <t>3歳以上（幼児）</t>
    <rPh sb="1" eb="4">
      <t>サイイジョウ</t>
    </rPh>
    <rPh sb="5" eb="7">
      <t>ヨウジ</t>
    </rPh>
    <phoneticPr fontId="10"/>
  </si>
  <si>
    <t>中学生以上</t>
    <rPh sb="0" eb="5">
      <t>チュウガクセイイジョウ</t>
    </rPh>
    <phoneticPr fontId="10"/>
  </si>
  <si>
    <t>班数</t>
    <rPh sb="0" eb="2">
      <t>ハンスウ</t>
    </rPh>
    <phoneticPr fontId="10"/>
  </si>
  <si>
    <t>1班の人数</t>
    <rPh sb="1" eb="2">
      <t>ハン</t>
    </rPh>
    <rPh sb="3" eb="5">
      <t>ニンズウ</t>
    </rPh>
    <phoneticPr fontId="10"/>
  </si>
  <si>
    <t>グループチャレンジ</t>
    <phoneticPr fontId="10"/>
  </si>
  <si>
    <t>わくわく冒険ゲーム</t>
    <rPh sb="4" eb="6">
      <t>ボウケン</t>
    </rPh>
    <phoneticPr fontId="10"/>
  </si>
  <si>
    <t>実施日</t>
    <rPh sb="0" eb="3">
      <t>ジッシビ</t>
    </rPh>
    <phoneticPr fontId="10"/>
  </si>
  <si>
    <t>キャンプファイア・キャンドルファイア</t>
    <phoneticPr fontId="10"/>
  </si>
  <si>
    <t>セット数</t>
    <rPh sb="3" eb="4">
      <t>スウ</t>
    </rPh>
    <phoneticPr fontId="10"/>
  </si>
  <si>
    <t>チャレンジ型アクティビティ・指導型アクティビティ</t>
    <rPh sb="5" eb="6">
      <t>ガタ</t>
    </rPh>
    <rPh sb="14" eb="16">
      <t>シドウ</t>
    </rPh>
    <rPh sb="16" eb="17">
      <t>ガタ</t>
    </rPh>
    <phoneticPr fontId="10"/>
  </si>
  <si>
    <t>プラネタリウム</t>
    <phoneticPr fontId="10"/>
  </si>
  <si>
    <t>工作関係のアクティビティ</t>
    <rPh sb="0" eb="2">
      <t>コウサク</t>
    </rPh>
    <rPh sb="2" eb="4">
      <t>カンケイ</t>
    </rPh>
    <phoneticPr fontId="10"/>
  </si>
  <si>
    <t>野外炊事メニュー・おにぎり弁当</t>
    <rPh sb="0" eb="2">
      <t>ヤガイ</t>
    </rPh>
    <rPh sb="2" eb="4">
      <t>スイジ</t>
    </rPh>
    <rPh sb="13" eb="15">
      <t>ベントウ</t>
    </rPh>
    <phoneticPr fontId="10"/>
  </si>
  <si>
    <t>受取時間</t>
    <rPh sb="0" eb="2">
      <t>ウケトリ</t>
    </rPh>
    <rPh sb="2" eb="4">
      <t>ジカン</t>
    </rPh>
    <phoneticPr fontId="10"/>
  </si>
  <si>
    <t>プラネタリウム希望内容</t>
    <rPh sb="7" eb="11">
      <t>キボウナイヨウ</t>
    </rPh>
    <phoneticPr fontId="10"/>
  </si>
  <si>
    <t>おにぎり弁当　2個入り</t>
    <rPh sb="4" eb="6">
      <t>ベントウ</t>
    </rPh>
    <rPh sb="8" eb="10">
      <t>コイ</t>
    </rPh>
    <phoneticPr fontId="10"/>
  </si>
  <si>
    <t>おにぎり弁当　3個入り</t>
    <rPh sb="4" eb="6">
      <t>ベントウ</t>
    </rPh>
    <rPh sb="8" eb="10">
      <t>コイ</t>
    </rPh>
    <phoneticPr fontId="10"/>
  </si>
  <si>
    <t>人数・個数</t>
    <rPh sb="0" eb="2">
      <t>ニンズウ</t>
    </rPh>
    <rPh sb="3" eb="5">
      <t>コスウ</t>
    </rPh>
    <phoneticPr fontId="10"/>
  </si>
  <si>
    <t>×</t>
    <phoneticPr fontId="10"/>
  </si>
  <si>
    <t>パック牛乳（200mℓ）</t>
    <rPh sb="3" eb="5">
      <t>ギュウニュウ</t>
    </rPh>
    <phoneticPr fontId="10"/>
  </si>
  <si>
    <t>牛乳（1ℓ）</t>
    <rPh sb="0" eb="2">
      <t>ギュウニュウ</t>
    </rPh>
    <phoneticPr fontId="10"/>
  </si>
  <si>
    <t>パックジュース（リンゴ　200mℓ）</t>
    <phoneticPr fontId="10"/>
  </si>
  <si>
    <t>パックジュース（オレンジ　200mℓ）</t>
    <phoneticPr fontId="10"/>
  </si>
  <si>
    <t>ペットボトル（水　500mℓ）</t>
    <rPh sb="7" eb="8">
      <t>ミズ</t>
    </rPh>
    <phoneticPr fontId="10"/>
  </si>
  <si>
    <t>ペットボトル（コーラ　500mℓ）</t>
    <phoneticPr fontId="10"/>
  </si>
  <si>
    <t>ペットボトル（スポーツ飲料　500mℓ）</t>
    <rPh sb="11" eb="13">
      <t>インリョウ</t>
    </rPh>
    <phoneticPr fontId="10"/>
  </si>
  <si>
    <t>ペットボトル（緑茶　500mℓ）</t>
    <rPh sb="7" eb="9">
      <t>リョクチャ</t>
    </rPh>
    <phoneticPr fontId="10"/>
  </si>
  <si>
    <t>ペットボトル（麦茶　600mℓ）</t>
    <rPh sb="7" eb="9">
      <t>ムギチャ</t>
    </rPh>
    <phoneticPr fontId="10"/>
  </si>
  <si>
    <t>ペットボトル（緑茶　2ℓ）</t>
    <rPh sb="7" eb="9">
      <t>リョクチャ</t>
    </rPh>
    <phoneticPr fontId="10"/>
  </si>
  <si>
    <t>ペットボトル（ウーロン茶　2ℓ）</t>
    <rPh sb="11" eb="12">
      <t>チャ</t>
    </rPh>
    <phoneticPr fontId="10"/>
  </si>
  <si>
    <t>ペットボトル（ソウケンビ茶　2ℓ）</t>
    <rPh sb="12" eb="13">
      <t>チャ</t>
    </rPh>
    <phoneticPr fontId="10"/>
  </si>
  <si>
    <t>ペットボトル（スポーツ飲料　2ℓ）</t>
    <rPh sb="11" eb="13">
      <t>インリョウ</t>
    </rPh>
    <phoneticPr fontId="10"/>
  </si>
  <si>
    <t>ペットボトル（コーラ　1.5ℓ）</t>
    <phoneticPr fontId="10"/>
  </si>
  <si>
    <t>ペットボトル（サイダー　1.5ℓ）</t>
    <phoneticPr fontId="10"/>
  </si>
  <si>
    <t>パーティ料理（1皿　約5人分）</t>
    <rPh sb="4" eb="6">
      <t>リョウリ</t>
    </rPh>
    <rPh sb="8" eb="9">
      <t>サラ</t>
    </rPh>
    <rPh sb="10" eb="11">
      <t>ヤク</t>
    </rPh>
    <rPh sb="12" eb="14">
      <t>ニンブン</t>
    </rPh>
    <phoneticPr fontId="10"/>
  </si>
  <si>
    <t>おつまみセット（1皿　約5人分）</t>
    <rPh sb="9" eb="10">
      <t>サラ</t>
    </rPh>
    <rPh sb="11" eb="12">
      <t>ヤク</t>
    </rPh>
    <rPh sb="13" eb="15">
      <t>ニンブン</t>
    </rPh>
    <phoneticPr fontId="10"/>
  </si>
  <si>
    <t>団体名</t>
    <rPh sb="0" eb="3">
      <t>ダンタイメイ</t>
    </rPh>
    <phoneticPr fontId="10"/>
  </si>
  <si>
    <t>利用日</t>
    <rPh sb="0" eb="3">
      <t>リヨウビ</t>
    </rPh>
    <phoneticPr fontId="10"/>
  </si>
  <si>
    <t>受取日</t>
    <rPh sb="0" eb="3">
      <t>ウケトリビ</t>
    </rPh>
    <phoneticPr fontId="10"/>
  </si>
  <si>
    <t>災害時対応やきそば</t>
    <rPh sb="0" eb="2">
      <t>サイガイ</t>
    </rPh>
    <rPh sb="2" eb="3">
      <t>ジ</t>
    </rPh>
    <rPh sb="3" eb="5">
      <t>タイオウ</t>
    </rPh>
    <phoneticPr fontId="10"/>
  </si>
  <si>
    <t>飲み物</t>
    <rPh sb="0" eb="1">
      <t>ノ</t>
    </rPh>
    <rPh sb="2" eb="3">
      <t>モノ</t>
    </rPh>
    <phoneticPr fontId="10"/>
  </si>
  <si>
    <t>プラネタリウム30分　</t>
    <rPh sb="9" eb="10">
      <t>フン</t>
    </rPh>
    <phoneticPr fontId="10"/>
  </si>
  <si>
    <t>内容おまかせ</t>
    <rPh sb="0" eb="2">
      <t>ナイヨウ</t>
    </rPh>
    <phoneticPr fontId="10"/>
  </si>
  <si>
    <t>※要相談　7・8月不可</t>
    <rPh sb="1" eb="4">
      <t>ヨウソウダン</t>
    </rPh>
    <rPh sb="8" eb="9">
      <t>ガツ</t>
    </rPh>
    <rPh sb="9" eb="11">
      <t>フカ</t>
    </rPh>
    <phoneticPr fontId="10"/>
  </si>
  <si>
    <t>　切り出しナイフ（右利き）</t>
    <rPh sb="1" eb="2">
      <t>キ</t>
    </rPh>
    <rPh sb="3" eb="4">
      <t>ダ</t>
    </rPh>
    <rPh sb="9" eb="11">
      <t>ミギキ</t>
    </rPh>
    <phoneticPr fontId="10"/>
  </si>
  <si>
    <t>　切り出しナイフ（左利き）</t>
    <rPh sb="1" eb="2">
      <t>キ</t>
    </rPh>
    <rPh sb="3" eb="4">
      <t>ダ</t>
    </rPh>
    <rPh sb="9" eb="11">
      <t>ヒダリキ</t>
    </rPh>
    <phoneticPr fontId="10"/>
  </si>
  <si>
    <r>
      <t>　トランシーバー</t>
    </r>
    <r>
      <rPr>
        <sz val="6"/>
        <rFont val="ＭＳ Ｐゴシック"/>
        <family val="3"/>
        <charset val="128"/>
      </rPr>
      <t>（単3電池1本ご持参下さい）</t>
    </r>
    <rPh sb="9" eb="10">
      <t>タン</t>
    </rPh>
    <rPh sb="11" eb="13">
      <t>デンチ</t>
    </rPh>
    <rPh sb="14" eb="15">
      <t>ホン</t>
    </rPh>
    <rPh sb="16" eb="18">
      <t>ジサン</t>
    </rPh>
    <rPh sb="18" eb="19">
      <t>クダ</t>
    </rPh>
    <phoneticPr fontId="10"/>
  </si>
  <si>
    <r>
      <t>　ランタン</t>
    </r>
    <r>
      <rPr>
        <sz val="6"/>
        <rFont val="ＭＳ Ｐゴシック"/>
        <family val="3"/>
        <charset val="128"/>
      </rPr>
      <t>（単1電池3本ご持参下さい）</t>
    </r>
    <rPh sb="6" eb="7">
      <t>タン</t>
    </rPh>
    <rPh sb="8" eb="10">
      <t>デンチ</t>
    </rPh>
    <rPh sb="11" eb="12">
      <t>ホン</t>
    </rPh>
    <rPh sb="13" eb="15">
      <t>ジサン</t>
    </rPh>
    <rPh sb="15" eb="16">
      <t>クダ</t>
    </rPh>
    <phoneticPr fontId="10"/>
  </si>
  <si>
    <t>　トング（肉用）</t>
    <rPh sb="5" eb="6">
      <t>ニク</t>
    </rPh>
    <rPh sb="6" eb="7">
      <t>ヨウ</t>
    </rPh>
    <phoneticPr fontId="10"/>
  </si>
  <si>
    <t>　トング（野菜用）</t>
    <rPh sb="5" eb="7">
      <t>ヤサイ</t>
    </rPh>
    <rPh sb="7" eb="8">
      <t>ヨウ</t>
    </rPh>
    <phoneticPr fontId="10"/>
  </si>
  <si>
    <t>貸出備品一覧表</t>
    <rPh sb="0" eb="2">
      <t>カシダシ</t>
    </rPh>
    <rPh sb="2" eb="4">
      <t>ビヒン</t>
    </rPh>
    <rPh sb="4" eb="7">
      <t>イチランヒョウ</t>
    </rPh>
    <phoneticPr fontId="10"/>
  </si>
  <si>
    <t>名栗の森ガイドハイク（7・8月不可：10人以上）</t>
    <rPh sb="0" eb="2">
      <t>ナグリ</t>
    </rPh>
    <rPh sb="3" eb="4">
      <t>モリ</t>
    </rPh>
    <rPh sb="14" eb="15">
      <t>ガツ</t>
    </rPh>
    <rPh sb="15" eb="17">
      <t>フカ</t>
    </rPh>
    <rPh sb="20" eb="23">
      <t>ニンイジョウ</t>
    </rPh>
    <phoneticPr fontId="10"/>
  </si>
  <si>
    <t>　下記のとおり埼玉県立名栗げんきプラザを利用したいので、活動計画書を添えて申請します。</t>
    <rPh sb="28" eb="30">
      <t>カツドウ</t>
    </rPh>
    <phoneticPr fontId="10"/>
  </si>
  <si>
    <r>
      <t>アレルギー個別対応申込書　　　　　　</t>
    </r>
    <r>
      <rPr>
        <sz val="22"/>
        <color indexed="10"/>
        <rFont val="ＭＳ Ｐ明朝"/>
        <family val="1"/>
        <charset val="128"/>
      </rPr>
      <t>　</t>
    </r>
    <phoneticPr fontId="10"/>
  </si>
  <si>
    <t>別注食材申込書</t>
    <rPh sb="0" eb="2">
      <t>ベッチュウ</t>
    </rPh>
    <rPh sb="2" eb="4">
      <t>ショクザイ</t>
    </rPh>
    <rPh sb="4" eb="6">
      <t>モウシコ</t>
    </rPh>
    <rPh sb="6" eb="7">
      <t>ショ</t>
    </rPh>
    <phoneticPr fontId="10"/>
  </si>
  <si>
    <t>天候</t>
    <rPh sb="0" eb="2">
      <t>テンコウ</t>
    </rPh>
    <phoneticPr fontId="10"/>
  </si>
  <si>
    <t>例</t>
    <rPh sb="0" eb="1">
      <t>レイ</t>
    </rPh>
    <phoneticPr fontId="10"/>
  </si>
  <si>
    <t>☀☂</t>
  </si>
  <si>
    <t>ヒノキのバードコール</t>
  </si>
  <si>
    <t>キャンプファイア</t>
  </si>
  <si>
    <t>幼児</t>
    <rPh sb="0" eb="2">
      <t>ヨウジ</t>
    </rPh>
    <phoneticPr fontId="10"/>
  </si>
  <si>
    <t>高校生</t>
    <rPh sb="0" eb="3">
      <t>コウコウセイ</t>
    </rPh>
    <phoneticPr fontId="10"/>
  </si>
  <si>
    <t>65歳以上</t>
    <rPh sb="2" eb="5">
      <t>サイイジョウ</t>
    </rPh>
    <phoneticPr fontId="10"/>
  </si>
  <si>
    <t>野外炊事</t>
    <rPh sb="0" eb="4">
      <t>ヤガイスイジ</t>
    </rPh>
    <phoneticPr fontId="10"/>
  </si>
  <si>
    <t>おにぎり弁当</t>
    <rPh sb="4" eb="6">
      <t>ベントウ</t>
    </rPh>
    <phoneticPr fontId="10"/>
  </si>
  <si>
    <t>アクテビティ名（クラフト関係）</t>
    <rPh sb="6" eb="7">
      <t>メイ</t>
    </rPh>
    <rPh sb="12" eb="14">
      <t>カンケイ</t>
    </rPh>
    <phoneticPr fontId="10"/>
  </si>
  <si>
    <t>カレーライスセット</t>
    <phoneticPr fontId="10"/>
  </si>
  <si>
    <t>バーベキューセット</t>
    <phoneticPr fontId="10"/>
  </si>
  <si>
    <t>ドラム缶ピザセット</t>
    <rPh sb="3" eb="4">
      <t>カン</t>
    </rPh>
    <phoneticPr fontId="10"/>
  </si>
  <si>
    <t>災害時対応カレーセット</t>
    <rPh sb="0" eb="2">
      <t>サイガイ</t>
    </rPh>
    <rPh sb="2" eb="3">
      <t>ジ</t>
    </rPh>
    <rPh sb="3" eb="5">
      <t>タイオウ</t>
    </rPh>
    <phoneticPr fontId="10"/>
  </si>
  <si>
    <t>ドラム缶ドリアセット</t>
    <rPh sb="3" eb="4">
      <t>カン</t>
    </rPh>
    <phoneticPr fontId="10"/>
  </si>
  <si>
    <t>朝食ホットドックセット</t>
    <rPh sb="0" eb="2">
      <t>チョウショク</t>
    </rPh>
    <phoneticPr fontId="10"/>
  </si>
  <si>
    <t>災害時対応焼きそばセット</t>
    <rPh sb="0" eb="5">
      <t>サイガイジタイオウ</t>
    </rPh>
    <rPh sb="5" eb="6">
      <t>ヤ</t>
    </rPh>
    <phoneticPr fontId="10"/>
  </si>
  <si>
    <t>手打ちうどんセット</t>
    <phoneticPr fontId="10"/>
  </si>
  <si>
    <t>焼きマシュマロセット</t>
    <rPh sb="0" eb="1">
      <t>ヤ</t>
    </rPh>
    <phoneticPr fontId="10"/>
  </si>
  <si>
    <t>個別貸出備品</t>
    <rPh sb="0" eb="2">
      <t>コベツ</t>
    </rPh>
    <rPh sb="2" eb="4">
      <t>カシダシ</t>
    </rPh>
    <rPh sb="4" eb="6">
      <t>ビヒン</t>
    </rPh>
    <phoneticPr fontId="10"/>
  </si>
  <si>
    <t>流しそうめんセット</t>
    <phoneticPr fontId="10"/>
  </si>
  <si>
    <t>販売物品</t>
    <rPh sb="0" eb="4">
      <t>ハンバイブッピン</t>
    </rPh>
    <phoneticPr fontId="10"/>
  </si>
  <si>
    <t>食器用エコ洗剤</t>
    <rPh sb="0" eb="3">
      <t>ショッキヨウ</t>
    </rPh>
    <rPh sb="5" eb="7">
      <t>センザイ</t>
    </rPh>
    <phoneticPr fontId="10"/>
  </si>
  <si>
    <t>クレンザー</t>
    <phoneticPr fontId="10"/>
  </si>
  <si>
    <t>ロックアイス（1㎏）</t>
    <phoneticPr fontId="10"/>
  </si>
  <si>
    <t>ロックアイス（2㎏）</t>
    <phoneticPr fontId="10"/>
  </si>
  <si>
    <t>単三電池（1本）</t>
    <rPh sb="0" eb="4">
      <t>タンサンデンチ</t>
    </rPh>
    <rPh sb="6" eb="7">
      <t>ホン</t>
    </rPh>
    <phoneticPr fontId="10"/>
  </si>
  <si>
    <t>歯磨きセット</t>
    <rPh sb="0" eb="2">
      <t>ハミガ</t>
    </rPh>
    <phoneticPr fontId="10"/>
  </si>
  <si>
    <t>純綿軍手（1双）</t>
    <rPh sb="0" eb="4">
      <t>ジュンメングンテ</t>
    </rPh>
    <rPh sb="6" eb="7">
      <t>ソウ</t>
    </rPh>
    <phoneticPr fontId="10"/>
  </si>
  <si>
    <t>割り箸（1膳）</t>
    <rPh sb="0" eb="1">
      <t>ワ</t>
    </rPh>
    <rPh sb="2" eb="3">
      <t>バシ</t>
    </rPh>
    <rPh sb="5" eb="6">
      <t>ゼン</t>
    </rPh>
    <phoneticPr fontId="10"/>
  </si>
  <si>
    <t>発砲どんぶり（1個）</t>
    <rPh sb="0" eb="2">
      <t>ハッポウ</t>
    </rPh>
    <rPh sb="8" eb="9">
      <t>コ</t>
    </rPh>
    <phoneticPr fontId="10"/>
  </si>
  <si>
    <t>カレー皿（1枚）</t>
    <rPh sb="3" eb="4">
      <t>ザラ</t>
    </rPh>
    <rPh sb="6" eb="7">
      <t>マイ</t>
    </rPh>
    <phoneticPr fontId="10"/>
  </si>
  <si>
    <t>発砲ミニどんぶり（1個）</t>
    <rPh sb="0" eb="2">
      <t>ハッポウ</t>
    </rPh>
    <phoneticPr fontId="10"/>
  </si>
  <si>
    <t>紙コップ（1個）</t>
    <rPh sb="0" eb="1">
      <t>カミ</t>
    </rPh>
    <rPh sb="6" eb="7">
      <t>コ</t>
    </rPh>
    <phoneticPr fontId="10"/>
  </si>
  <si>
    <t>スプーン（1本）</t>
    <rPh sb="6" eb="7">
      <t>ホン</t>
    </rPh>
    <phoneticPr fontId="10"/>
  </si>
  <si>
    <t>宿泊</t>
    <rPh sb="0" eb="2">
      <t>シュクハク</t>
    </rPh>
    <phoneticPr fontId="10"/>
  </si>
  <si>
    <t>精算</t>
    <rPh sb="0" eb="2">
      <t>セイサン</t>
    </rPh>
    <phoneticPr fontId="10"/>
  </si>
  <si>
    <t>食事</t>
    <rPh sb="0" eb="2">
      <t>ショクジ</t>
    </rPh>
    <phoneticPr fontId="10"/>
  </si>
  <si>
    <t>利用施設</t>
    <rPh sb="0" eb="2">
      <t>リヨウ</t>
    </rPh>
    <rPh sb="2" eb="4">
      <t>シセツ</t>
    </rPh>
    <phoneticPr fontId="10"/>
  </si>
  <si>
    <t>提出日</t>
    <rPh sb="0" eb="3">
      <t>テイシュツビ</t>
    </rPh>
    <phoneticPr fontId="10"/>
  </si>
  <si>
    <t>オリエンテーリング関係</t>
    <rPh sb="9" eb="11">
      <t>カンケイ</t>
    </rPh>
    <phoneticPr fontId="10"/>
  </si>
  <si>
    <t>オリエンテーリング</t>
    <phoneticPr fontId="10"/>
  </si>
  <si>
    <t>森のQ太郎ゲーム</t>
    <rPh sb="0" eb="1">
      <t>モリ</t>
    </rPh>
    <rPh sb="3" eb="5">
      <t>タロウ</t>
    </rPh>
    <phoneticPr fontId="10"/>
  </si>
  <si>
    <t>この木？なんの木？</t>
    <rPh sb="2" eb="3">
      <t>キ</t>
    </rPh>
    <rPh sb="7" eb="8">
      <t>キ</t>
    </rPh>
    <phoneticPr fontId="10"/>
  </si>
  <si>
    <t>フォトオリエンテーリング</t>
    <phoneticPr fontId="10"/>
  </si>
  <si>
    <t>森の生き物探し</t>
    <rPh sb="0" eb="1">
      <t>モリ</t>
    </rPh>
    <rPh sb="2" eb="3">
      <t>イ</t>
    </rPh>
    <rPh sb="4" eb="6">
      <t>モノサガ</t>
    </rPh>
    <phoneticPr fontId="10"/>
  </si>
  <si>
    <t>動物スタンプラリー</t>
    <rPh sb="0" eb="2">
      <t>ドウブツ</t>
    </rPh>
    <phoneticPr fontId="10"/>
  </si>
  <si>
    <t>ウォークラリー</t>
    <phoneticPr fontId="10"/>
  </si>
  <si>
    <t>森のビンゴゲーム</t>
    <rPh sb="0" eb="1">
      <t>モリ</t>
    </rPh>
    <phoneticPr fontId="10"/>
  </si>
  <si>
    <t>サーチライトハイク</t>
    <phoneticPr fontId="10"/>
  </si>
  <si>
    <t>グループチャレンジ</t>
  </si>
  <si>
    <t>チャレンジ型アクテビティ・
指導型アクティビティ</t>
    <rPh sb="5" eb="6">
      <t>ガタ</t>
    </rPh>
    <rPh sb="14" eb="16">
      <t>シドウ</t>
    </rPh>
    <rPh sb="16" eb="17">
      <t>ガタ</t>
    </rPh>
    <phoneticPr fontId="10"/>
  </si>
  <si>
    <t>星空観察会（9月～春休み前まで申込み可）</t>
    <rPh sb="0" eb="2">
      <t>ホシゾラ</t>
    </rPh>
    <rPh sb="2" eb="4">
      <t>カンサツ</t>
    </rPh>
    <rPh sb="4" eb="5">
      <t>カイ</t>
    </rPh>
    <rPh sb="7" eb="8">
      <t>ガツ</t>
    </rPh>
    <rPh sb="9" eb="11">
      <t>ハルヤス</t>
    </rPh>
    <rPh sb="12" eb="13">
      <t>マエ</t>
    </rPh>
    <rPh sb="15" eb="17">
      <t>モウシコ</t>
    </rPh>
    <rPh sb="18" eb="19">
      <t>カ</t>
    </rPh>
    <phoneticPr fontId="10"/>
  </si>
  <si>
    <t>●野外炊事</t>
    <rPh sb="0" eb="5">
      <t>マルヤガイスイジ</t>
    </rPh>
    <phoneticPr fontId="10"/>
  </si>
  <si>
    <t>●飲み物</t>
    <rPh sb="1" eb="2">
      <t>ノ</t>
    </rPh>
    <rPh sb="3" eb="4">
      <t>モノ</t>
    </rPh>
    <phoneticPr fontId="10"/>
  </si>
  <si>
    <t>●おにぎり弁当</t>
    <rPh sb="5" eb="7">
      <t>ベントウ</t>
    </rPh>
    <phoneticPr fontId="10"/>
  </si>
  <si>
    <t>ヒノキのお絵描きマグネット</t>
    <rPh sb="5" eb="7">
      <t>エカ</t>
    </rPh>
    <phoneticPr fontId="10"/>
  </si>
  <si>
    <t>ヒノキの工作マグネット</t>
    <rPh sb="4" eb="6">
      <t>コウサク</t>
    </rPh>
    <phoneticPr fontId="10"/>
  </si>
  <si>
    <t>災害時チャレンジ</t>
    <rPh sb="0" eb="3">
      <t>サイガイジ</t>
    </rPh>
    <phoneticPr fontId="10"/>
  </si>
  <si>
    <t>朝食野外炊事(サンドイッチ)</t>
    <rPh sb="0" eb="2">
      <t>チョウショク</t>
    </rPh>
    <rPh sb="2" eb="4">
      <t>ヤガイ</t>
    </rPh>
    <rPh sb="4" eb="6">
      <t>スイジ</t>
    </rPh>
    <phoneticPr fontId="10"/>
  </si>
  <si>
    <t>　洩れのないようにご記入をお願いいたします。（カメラマン・ドライバーも同様です。不明な場合は当日記入も可）</t>
    <rPh sb="35" eb="37">
      <t>ドウヨウ</t>
    </rPh>
    <rPh sb="40" eb="42">
      <t>フメイ</t>
    </rPh>
    <rPh sb="43" eb="45">
      <t>バアイ</t>
    </rPh>
    <rPh sb="46" eb="48">
      <t>トウジツ</t>
    </rPh>
    <rPh sb="48" eb="50">
      <t>キニュウ</t>
    </rPh>
    <rPh sb="51" eb="52">
      <t>カ</t>
    </rPh>
    <phoneticPr fontId="10"/>
  </si>
  <si>
    <t>　　新規申し込み　　　　変更の申込み</t>
    <rPh sb="2" eb="5">
      <t>シンキモウ</t>
    </rPh>
    <rPh sb="6" eb="7">
      <t>コ</t>
    </rPh>
    <rPh sb="12" eb="14">
      <t>ヘンコウ</t>
    </rPh>
    <rPh sb="15" eb="17">
      <t>モウシコ</t>
    </rPh>
    <phoneticPr fontId="10"/>
  </si>
  <si>
    <t>提出日</t>
    <rPh sb="0" eb="3">
      <t>テイシュツビ</t>
    </rPh>
    <phoneticPr fontId="10"/>
  </si>
  <si>
    <t>サイン：　　　　　　　　　　　　</t>
    <phoneticPr fontId="10"/>
  </si>
  <si>
    <t>　　　　月　　　日</t>
    <rPh sb="4" eb="5">
      <t>ガツ</t>
    </rPh>
    <rPh sb="8" eb="9">
      <t>ニチ</t>
    </rPh>
    <phoneticPr fontId="10"/>
  </si>
  <si>
    <t>※利用当日記入欄</t>
    <rPh sb="1" eb="5">
      <t>リヨウトウジツ</t>
    </rPh>
    <rPh sb="5" eb="8">
      <t>キニュウラン</t>
    </rPh>
    <phoneticPr fontId="10"/>
  </si>
  <si>
    <t>日帰り</t>
    <rPh sb="0" eb="2">
      <t>ヒガエ</t>
    </rPh>
    <phoneticPr fontId="10"/>
  </si>
  <si>
    <t>単価</t>
    <rPh sb="0" eb="2">
      <t>タンカ</t>
    </rPh>
    <phoneticPr fontId="99"/>
  </si>
  <si>
    <t>（税込）</t>
    <rPh sb="1" eb="3">
      <t>ゼイコ</t>
    </rPh>
    <phoneticPr fontId="99"/>
  </si>
  <si>
    <t>朝食サンドイッチセット</t>
    <rPh sb="0" eb="2">
      <t>チョウショク</t>
    </rPh>
    <phoneticPr fontId="10"/>
  </si>
  <si>
    <t>昼食</t>
    <rPh sb="0" eb="2">
      <t>チュウショク</t>
    </rPh>
    <phoneticPr fontId="10"/>
  </si>
  <si>
    <t>夕食</t>
    <rPh sb="0" eb="2">
      <t>ユウショク</t>
    </rPh>
    <phoneticPr fontId="10"/>
  </si>
  <si>
    <t>＊缶詰他＊</t>
    <rPh sb="1" eb="3">
      <t>カンヅメ</t>
    </rPh>
    <rPh sb="3" eb="4">
      <t>ホカ</t>
    </rPh>
    <phoneticPr fontId="10"/>
  </si>
  <si>
    <t>おにぎり弁当・その他</t>
    <rPh sb="4" eb="6">
      <t>ベントウ</t>
    </rPh>
    <rPh sb="9" eb="10">
      <t>タ</t>
    </rPh>
    <phoneticPr fontId="10"/>
  </si>
  <si>
    <t>受付担当者</t>
    <rPh sb="0" eb="2">
      <t>ウケツケ</t>
    </rPh>
    <rPh sb="2" eb="5">
      <t>タントウシャ</t>
    </rPh>
    <phoneticPr fontId="10"/>
  </si>
  <si>
    <r>
      <t>様式第</t>
    </r>
    <r>
      <rPr>
        <sz val="10.5"/>
        <color indexed="8"/>
        <rFont val="Century"/>
        <family val="1"/>
      </rPr>
      <t>1</t>
    </r>
    <r>
      <rPr>
        <sz val="10.5"/>
        <color indexed="8"/>
        <rFont val="ＭＳ Ｐ明朝"/>
        <family val="1"/>
        <charset val="128"/>
      </rPr>
      <t>号（２）（第</t>
    </r>
    <r>
      <rPr>
        <sz val="10.5"/>
        <color indexed="8"/>
        <rFont val="Century"/>
        <family val="1"/>
      </rPr>
      <t>3</t>
    </r>
    <r>
      <rPr>
        <sz val="10.5"/>
        <color indexed="8"/>
        <rFont val="ＭＳ Ｐ明朝"/>
        <family val="1"/>
        <charset val="128"/>
      </rPr>
      <t>条関係）</t>
    </r>
    <r>
      <rPr>
        <sz val="10.5"/>
        <color indexed="8"/>
        <rFont val="Century"/>
        <family val="1"/>
      </rPr>
      <t xml:space="preserve">   </t>
    </r>
    <phoneticPr fontId="10"/>
  </si>
  <si>
    <t>埼玉県立名栗げんきプラザ日帰り利用許可申請書</t>
    <rPh sb="12" eb="14">
      <t>ヒガエ</t>
    </rPh>
    <phoneticPr fontId="10"/>
  </si>
  <si>
    <r>
      <t>　埼玉県立名栗げんきプラザ指定管理者　宛</t>
    </r>
    <r>
      <rPr>
        <sz val="10.5"/>
        <color indexed="8"/>
        <rFont val="Century"/>
        <family val="1"/>
      </rPr>
      <t xml:space="preserve">      </t>
    </r>
    <phoneticPr fontId="10"/>
  </si>
  <si>
    <t>ふりがな</t>
    <phoneticPr fontId="29" type="Hiragana" alignment="center"/>
  </si>
  <si>
    <r>
      <t xml:space="preserve">電　話
</t>
    </r>
    <r>
      <rPr>
        <sz val="8"/>
        <color indexed="10"/>
        <rFont val="ＭＳ Ｐ明朝"/>
        <family val="1"/>
        <charset val="128"/>
      </rPr>
      <t>※連絡の取れる番号</t>
    </r>
    <rPh sb="0" eb="1">
      <t>デン</t>
    </rPh>
    <rPh sb="2" eb="3">
      <t>ハナシ</t>
    </rPh>
    <rPh sb="5" eb="7">
      <t>レンラク</t>
    </rPh>
    <rPh sb="8" eb="9">
      <t>ト</t>
    </rPh>
    <rPh sb="11" eb="13">
      <t>バンゴウ</t>
    </rPh>
    <phoneticPr fontId="10"/>
  </si>
  <si>
    <t>利用施設名</t>
    <rPh sb="0" eb="2">
      <t>リヨウ</t>
    </rPh>
    <rPh sb="2" eb="5">
      <t>シセツメイ</t>
    </rPh>
    <phoneticPr fontId="10"/>
  </si>
  <si>
    <t>時間</t>
    <rPh sb="0" eb="2">
      <t>ジカン</t>
    </rPh>
    <phoneticPr fontId="10"/>
  </si>
  <si>
    <t>使用料金（利用料金）</t>
    <rPh sb="0" eb="2">
      <t>シヨウ</t>
    </rPh>
    <rPh sb="2" eb="4">
      <t>リョウキン</t>
    </rPh>
    <rPh sb="5" eb="7">
      <t>リヨウ</t>
    </rPh>
    <rPh sb="7" eb="9">
      <t>リョウキン</t>
    </rPh>
    <phoneticPr fontId="10"/>
  </si>
  <si>
    <t>午前</t>
    <rPh sb="0" eb="2">
      <t>ゴゼン</t>
    </rPh>
    <phoneticPr fontId="10"/>
  </si>
  <si>
    <t>午後</t>
    <rPh sb="0" eb="2">
      <t>ゴゴ</t>
    </rPh>
    <phoneticPr fontId="10"/>
  </si>
  <si>
    <t>夜間</t>
    <rPh sb="0" eb="2">
      <t>ヤカン</t>
    </rPh>
    <phoneticPr fontId="10"/>
  </si>
  <si>
    <t>一日</t>
    <rPh sb="0" eb="2">
      <t>イチニチ</t>
    </rPh>
    <phoneticPr fontId="10"/>
  </si>
  <si>
    <t>使用料計（利用料金計）</t>
    <rPh sb="0" eb="3">
      <t>シヨウリョウ</t>
    </rPh>
    <rPh sb="3" eb="4">
      <t>ケイ</t>
    </rPh>
    <rPh sb="5" eb="7">
      <t>リヨウ</t>
    </rPh>
    <rPh sb="7" eb="9">
      <t>リョウキン</t>
    </rPh>
    <rPh sb="9" eb="10">
      <t>ケイ</t>
    </rPh>
    <phoneticPr fontId="10"/>
  </si>
  <si>
    <r>
      <t xml:space="preserve"> </t>
    </r>
    <r>
      <rPr>
        <sz val="10"/>
        <color indexed="8"/>
        <rFont val="ＭＳ Ｐ明朝"/>
        <family val="1"/>
        <charset val="128"/>
      </rPr>
      <t>レシート</t>
    </r>
  </si>
  <si>
    <t>発行日
　月　日
№</t>
    <phoneticPr fontId="10"/>
  </si>
  <si>
    <t>☀　☂</t>
    <phoneticPr fontId="10"/>
  </si>
  <si>
    <t>●ポイントに立てる指導員の数</t>
    <rPh sb="6" eb="7">
      <t>タ</t>
    </rPh>
    <rPh sb="9" eb="12">
      <t>シドウイン</t>
    </rPh>
    <rPh sb="13" eb="14">
      <t>カズ</t>
    </rPh>
    <phoneticPr fontId="10"/>
  </si>
  <si>
    <r>
      <t>食材はまとめて提供希望</t>
    </r>
    <r>
      <rPr>
        <b/>
        <sz val="8"/>
        <rFont val="ＭＳ Ｐゴシック"/>
        <family val="3"/>
        <charset val="128"/>
      </rPr>
      <t>（まとめて希望の場合✔を入れてください）</t>
    </r>
    <rPh sb="16" eb="18">
      <t>キボウ</t>
    </rPh>
    <rPh sb="19" eb="21">
      <t>バアイ</t>
    </rPh>
    <rPh sb="23" eb="24">
      <t>イ</t>
    </rPh>
    <phoneticPr fontId="10"/>
  </si>
  <si>
    <t>食材は班別で提供希望</t>
    <rPh sb="3" eb="4">
      <t>ハン</t>
    </rPh>
    <rPh sb="4" eb="5">
      <t>ベツ</t>
    </rPh>
    <phoneticPr fontId="10"/>
  </si>
  <si>
    <t>班編成</t>
    <rPh sb="0" eb="3">
      <t>ハンヘンセイ</t>
    </rPh>
    <phoneticPr fontId="10"/>
  </si>
  <si>
    <t>班</t>
    <rPh sb="0" eb="1">
      <t>ハン</t>
    </rPh>
    <phoneticPr fontId="10"/>
  </si>
  <si>
    <t>食堂食注文</t>
    <rPh sb="0" eb="2">
      <t>ショクドウ</t>
    </rPh>
    <rPh sb="2" eb="3">
      <t>ショク</t>
    </rPh>
    <rPh sb="3" eb="5">
      <t>チュウモン</t>
    </rPh>
    <phoneticPr fontId="10"/>
  </si>
  <si>
    <t>団体精算方法
わかる範囲で入力</t>
    <rPh sb="0" eb="2">
      <t>ダンタイ</t>
    </rPh>
    <rPh sb="2" eb="6">
      <t>セイサンホウホウ</t>
    </rPh>
    <rPh sb="10" eb="12">
      <t>ハンイ</t>
    </rPh>
    <rPh sb="13" eb="15">
      <t>ニュウリョク</t>
    </rPh>
    <phoneticPr fontId="10"/>
  </si>
  <si>
    <t>看護師</t>
    <rPh sb="0" eb="3">
      <t>カンゴシ</t>
    </rPh>
    <phoneticPr fontId="10"/>
  </si>
  <si>
    <t>～</t>
    <phoneticPr fontId="10"/>
  </si>
  <si>
    <t>※『分類』については名簿下記をご参照ください。</t>
    <rPh sb="2" eb="4">
      <t>ブンルイ</t>
    </rPh>
    <rPh sb="10" eb="12">
      <t>メイボ</t>
    </rPh>
    <rPh sb="12" eb="14">
      <t>カキ</t>
    </rPh>
    <rPh sb="16" eb="18">
      <t>サンショウ</t>
    </rPh>
    <phoneticPr fontId="10"/>
  </si>
  <si>
    <t>分類</t>
    <rPh sb="0" eb="2">
      <t>ブンルイ</t>
    </rPh>
    <phoneticPr fontId="10"/>
  </si>
  <si>
    <t>名栗　木子</t>
    <rPh sb="0" eb="2">
      <t>ナグリ</t>
    </rPh>
    <rPh sb="3" eb="4">
      <t>キ</t>
    </rPh>
    <rPh sb="4" eb="5">
      <t>コ</t>
    </rPh>
    <phoneticPr fontId="10"/>
  </si>
  <si>
    <t>未</t>
    <rPh sb="0" eb="1">
      <t>ミ</t>
    </rPh>
    <phoneticPr fontId="10"/>
  </si>
  <si>
    <t>埼玉県飯能市上名栗1289-2</t>
    <rPh sb="0" eb="3">
      <t>サイタマケン</t>
    </rPh>
    <rPh sb="3" eb="9">
      <t>ハンノウシカミナグリ</t>
    </rPh>
    <phoneticPr fontId="10"/>
  </si>
  <si>
    <t>『分類』記入例</t>
    <rPh sb="1" eb="3">
      <t>ブンルイ</t>
    </rPh>
    <rPh sb="4" eb="6">
      <t>キニュウ</t>
    </rPh>
    <rPh sb="6" eb="7">
      <t>レイ</t>
    </rPh>
    <phoneticPr fontId="10"/>
  </si>
  <si>
    <t>県外</t>
    <rPh sb="0" eb="1">
      <t>ケン</t>
    </rPh>
    <rPh sb="1" eb="2">
      <t>ガイ</t>
    </rPh>
    <phoneticPr fontId="10"/>
  </si>
  <si>
    <t>未就学⇒『未』と記入</t>
    <rPh sb="0" eb="3">
      <t>ミシュウガク</t>
    </rPh>
    <rPh sb="5" eb="6">
      <t>ミ</t>
    </rPh>
    <rPh sb="8" eb="10">
      <t>キニュウ</t>
    </rPh>
    <phoneticPr fontId="10"/>
  </si>
  <si>
    <t>小学生⇒『小』と記入</t>
    <rPh sb="0" eb="3">
      <t>ショウガクセイ</t>
    </rPh>
    <rPh sb="5" eb="6">
      <t>ショウ</t>
    </rPh>
    <phoneticPr fontId="10"/>
  </si>
  <si>
    <t>中学生⇒『中』と記入</t>
    <rPh sb="0" eb="3">
      <t>チュウガクセイ</t>
    </rPh>
    <rPh sb="5" eb="6">
      <t>チュウ</t>
    </rPh>
    <phoneticPr fontId="10"/>
  </si>
  <si>
    <t>高校生⇒『高』と記入</t>
    <rPh sb="0" eb="2">
      <t>コウコウ</t>
    </rPh>
    <rPh sb="2" eb="3">
      <t>セイ</t>
    </rPh>
    <rPh sb="5" eb="6">
      <t>コウ</t>
    </rPh>
    <phoneticPr fontId="10"/>
  </si>
  <si>
    <t>大学生⇒『大』と記入</t>
    <rPh sb="0" eb="3">
      <t>ダイガクセイ</t>
    </rPh>
    <rPh sb="5" eb="6">
      <t>ダイ</t>
    </rPh>
    <phoneticPr fontId="10"/>
  </si>
  <si>
    <t>一般⇒『一』と記入</t>
    <rPh sb="0" eb="2">
      <t>イッパン</t>
    </rPh>
    <rPh sb="4" eb="5">
      <t>イチ</t>
    </rPh>
    <phoneticPr fontId="10"/>
  </si>
  <si>
    <t>65歳以上⇒『65』と記入</t>
    <rPh sb="2" eb="3">
      <t>サイ</t>
    </rPh>
    <rPh sb="3" eb="5">
      <t>イジョウ</t>
    </rPh>
    <phoneticPr fontId="10"/>
  </si>
  <si>
    <t>※【日本国内に住所を有しない外国人が含まれている場合は、こちらの名簿をご利用ください】</t>
    <rPh sb="18" eb="19">
      <t>フク</t>
    </rPh>
    <rPh sb="32" eb="34">
      <t>メイボ</t>
    </rPh>
    <rPh sb="36" eb="38">
      <t>リヨウ</t>
    </rPh>
    <phoneticPr fontId="10"/>
  </si>
  <si>
    <t>●（）内数字は個数です。</t>
  </si>
  <si>
    <r>
      <t>●野外炊事で提供される基本セットは</t>
    </r>
    <r>
      <rPr>
        <b/>
        <sz val="10"/>
        <rFont val="ＭＳ Ｐゴシック"/>
        <family val="3"/>
        <charset val="128"/>
      </rPr>
      <t>【1セット約6人分】</t>
    </r>
    <r>
      <rPr>
        <sz val="10"/>
        <rFont val="ＭＳ Ｐゴシック"/>
        <family val="3"/>
        <charset val="128"/>
      </rPr>
      <t>です。注文シートで希望した1班の人数やセット注文数に応じてこちらで用意いたします。
　</t>
    </r>
    <r>
      <rPr>
        <b/>
        <sz val="10"/>
        <color rgb="FFFF0000"/>
        <rFont val="ＭＳ Ｐゴシック"/>
        <family val="3"/>
        <charset val="128"/>
      </rPr>
      <t>※基本セット内容以外で道具をご希望の場合は、注文シート下部にある【個別貸出備品申込】にてお申込みください</t>
    </r>
    <r>
      <rPr>
        <sz val="10"/>
        <rFont val="ＭＳ Ｐゴシック"/>
        <family val="3"/>
        <charset val="128"/>
      </rPr>
      <t>。</t>
    </r>
    <rPh sb="1" eb="3">
      <t>ヤガイ</t>
    </rPh>
    <rPh sb="3" eb="5">
      <t>スイジ</t>
    </rPh>
    <rPh sb="6" eb="8">
      <t>テイキョウ</t>
    </rPh>
    <rPh sb="11" eb="13">
      <t>キホン</t>
    </rPh>
    <rPh sb="22" eb="23">
      <t>ヤク</t>
    </rPh>
    <rPh sb="24" eb="26">
      <t>ニンブン</t>
    </rPh>
    <rPh sb="30" eb="32">
      <t>チュウモン</t>
    </rPh>
    <rPh sb="36" eb="38">
      <t>キボウ</t>
    </rPh>
    <rPh sb="41" eb="42">
      <t>ハン</t>
    </rPh>
    <rPh sb="43" eb="45">
      <t>ニンズウ</t>
    </rPh>
    <rPh sb="49" eb="52">
      <t>チュウモンスウ</t>
    </rPh>
    <rPh sb="53" eb="54">
      <t>オウ</t>
    </rPh>
    <rPh sb="60" eb="62">
      <t>ヨウイ</t>
    </rPh>
    <rPh sb="71" eb="73">
      <t>キホン</t>
    </rPh>
    <rPh sb="76" eb="78">
      <t>ナイヨウ</t>
    </rPh>
    <rPh sb="78" eb="80">
      <t>イガイ</t>
    </rPh>
    <rPh sb="81" eb="83">
      <t>ドウグ</t>
    </rPh>
    <rPh sb="85" eb="87">
      <t>キボウ</t>
    </rPh>
    <rPh sb="88" eb="90">
      <t>バアイ</t>
    </rPh>
    <rPh sb="92" eb="94">
      <t>チュウモン</t>
    </rPh>
    <rPh sb="97" eb="99">
      <t>カブ</t>
    </rPh>
    <rPh sb="103" eb="105">
      <t>コベツ</t>
    </rPh>
    <rPh sb="105" eb="107">
      <t>カシダシ</t>
    </rPh>
    <rPh sb="107" eb="109">
      <t>ビヒン</t>
    </rPh>
    <rPh sb="109" eb="111">
      <t>モウシコミ</t>
    </rPh>
    <rPh sb="115" eb="117">
      <t>モウシコ</t>
    </rPh>
    <phoneticPr fontId="10"/>
  </si>
  <si>
    <t>とん汁＆おにぎり</t>
    <rPh sb="2" eb="3">
      <t>ジル</t>
    </rPh>
    <phoneticPr fontId="10"/>
  </si>
  <si>
    <r>
      <t>　　　　　　　　　</t>
    </r>
    <r>
      <rPr>
        <b/>
        <sz val="9"/>
        <rFont val="ＭＳ Ｐゴシック"/>
        <family val="3"/>
        <charset val="128"/>
      </rPr>
      <t>○記入内容について</t>
    </r>
    <r>
      <rPr>
        <sz val="9"/>
        <rFont val="ＭＳ Ｐゴシック"/>
        <family val="3"/>
        <charset val="128"/>
      </rPr>
      <t xml:space="preserve">
</t>
    </r>
    <r>
      <rPr>
        <b/>
        <sz val="9"/>
        <color rgb="FFFF0000"/>
        <rFont val="ＭＳ Ｐゴシック"/>
        <family val="3"/>
        <charset val="128"/>
      </rPr>
      <t xml:space="preserve">※利用目的：この用紙に記載いただいた個人情報は、宿泊施設使用料算出、緊急時連絡の場合にのみ使用いたします。
</t>
    </r>
    <r>
      <rPr>
        <b/>
        <sz val="9"/>
        <color theme="1"/>
        <rFont val="ＭＳ Ｐゴシック"/>
        <family val="3"/>
        <charset val="128"/>
      </rPr>
      <t>緊急時とは
①施設の受入ができなくなった場合。
②食数変更・調整関係で緊急を要する場合。</t>
    </r>
    <r>
      <rPr>
        <sz val="6"/>
        <rFont val="ＭＳ Ｐゴシック"/>
        <family val="3"/>
        <charset val="128"/>
      </rPr>
      <t xml:space="preserve">
　　　　　　　　　</t>
    </r>
    <r>
      <rPr>
        <u/>
        <sz val="9"/>
        <rFont val="ＭＳ Ｐゴシック"/>
        <family val="3"/>
        <charset val="128"/>
      </rPr>
      <t>事業案内等いりません。</t>
    </r>
    <r>
      <rPr>
        <sz val="9"/>
        <rFont val="ＭＳ Ｐゴシック"/>
        <family val="3"/>
        <charset val="128"/>
      </rPr>
      <t xml:space="preserve">
　　　　　　　　　　　　↑
</t>
    </r>
    <r>
      <rPr>
        <sz val="8"/>
        <rFont val="ＭＳ Ｐゴシック"/>
        <family val="3"/>
        <charset val="128"/>
      </rPr>
      <t>名栗げんきプラザからのお知らせやチラシなど必要の無い場合はチェックをお願いします。</t>
    </r>
    <rPh sb="10" eb="12">
      <t>キニュウ</t>
    </rPh>
    <rPh sb="12" eb="14">
      <t>ナイヨウ</t>
    </rPh>
    <rPh sb="74" eb="77">
      <t>キンキュウジ</t>
    </rPh>
    <rPh sb="81" eb="83">
      <t>シセツ</t>
    </rPh>
    <rPh sb="84" eb="86">
      <t>ウケイレ</t>
    </rPh>
    <rPh sb="94" eb="96">
      <t>バアイ</t>
    </rPh>
    <rPh sb="99" eb="103">
      <t>ショクスウヘンコウ</t>
    </rPh>
    <rPh sb="104" eb="106">
      <t>チョウセイ</t>
    </rPh>
    <rPh sb="106" eb="108">
      <t>カンケイ</t>
    </rPh>
    <rPh sb="109" eb="111">
      <t>キンキュウ</t>
    </rPh>
    <rPh sb="112" eb="113">
      <t>ヨウ</t>
    </rPh>
    <rPh sb="115" eb="117">
      <t>バアイ</t>
    </rPh>
    <rPh sb="135" eb="137">
      <t>ジギョウ</t>
    </rPh>
    <rPh sb="137" eb="140">
      <t>アンナイトウ</t>
    </rPh>
    <phoneticPr fontId="10"/>
  </si>
  <si>
    <t>○記入のお願い
日本国内に住所を有しない外国人の方は「国籍」と「旅券番号」の　記入をお願いします。
※利用目的：この用紙に記載いただいた個人情報は、宿泊施設使用料算出、緊急時連絡の場合にのみ使用いたします。</t>
    <rPh sb="1" eb="3">
      <t>キニュウ</t>
    </rPh>
    <rPh sb="39" eb="41">
      <t>キニュウ</t>
    </rPh>
    <rPh sb="90" eb="92">
      <t>バアイ</t>
    </rPh>
    <phoneticPr fontId="10"/>
  </si>
  <si>
    <t>利用者名簿の内容については、「旅館業法第6条第1項」に規定されている必要な事項となります。</t>
    <rPh sb="0" eb="2">
      <t>リヨウ</t>
    </rPh>
    <rPh sb="6" eb="8">
      <t>ナイヨウ</t>
    </rPh>
    <rPh sb="15" eb="19">
      <t>リョカンギョウホウ</t>
    </rPh>
    <rPh sb="19" eb="20">
      <t>ダイ</t>
    </rPh>
    <rPh sb="21" eb="22">
      <t>ジョウ</t>
    </rPh>
    <rPh sb="22" eb="23">
      <t>ダイ</t>
    </rPh>
    <rPh sb="24" eb="25">
      <t>コウ</t>
    </rPh>
    <rPh sb="27" eb="29">
      <t>キテイ</t>
    </rPh>
    <rPh sb="34" eb="36">
      <t>ヒツヨウ</t>
    </rPh>
    <rPh sb="37" eb="39">
      <t>ジコウ</t>
    </rPh>
    <phoneticPr fontId="10"/>
  </si>
  <si>
    <t>キッチンバサミ（1）、ボウル（1）、計量スプーン（1）、ざる（1）、鍋（1）、トング（1）、皮手袋（1）、輪ゴム</t>
    <rPh sb="18" eb="20">
      <t>ケイリョウ</t>
    </rPh>
    <rPh sb="34" eb="35">
      <t>ナベ</t>
    </rPh>
    <rPh sb="46" eb="49">
      <t>カワテブクロ</t>
    </rPh>
    <rPh sb="53" eb="54">
      <t>ワ</t>
    </rPh>
    <phoneticPr fontId="10"/>
  </si>
  <si>
    <t>棒パン</t>
    <rPh sb="0" eb="1">
      <t>ボウ</t>
    </rPh>
    <phoneticPr fontId="10"/>
  </si>
  <si>
    <t>ホイル焼きセット</t>
  </si>
  <si>
    <t>野外炊事用　個別貸出備品</t>
    <rPh sb="4" eb="5">
      <t>ヨウ</t>
    </rPh>
    <rPh sb="6" eb="8">
      <t>コベツ</t>
    </rPh>
    <rPh sb="10" eb="12">
      <t>ビヒン</t>
    </rPh>
    <phoneticPr fontId="10"/>
  </si>
  <si>
    <t>販売物品</t>
    <rPh sb="0" eb="2">
      <t>ハンバイ</t>
    </rPh>
    <rPh sb="2" eb="4">
      <t>ブッピン</t>
    </rPh>
    <phoneticPr fontId="10"/>
  </si>
  <si>
    <r>
      <t>※寝袋・毛布は日時の欄へ、</t>
    </r>
    <r>
      <rPr>
        <b/>
        <sz val="10"/>
        <color indexed="10"/>
        <rFont val="ＭＳ Ｐゴシック"/>
        <family val="3"/>
        <charset val="128"/>
      </rPr>
      <t>受取希望時間</t>
    </r>
    <r>
      <rPr>
        <sz val="10"/>
        <rFont val="ＭＳ Ｐゴシック"/>
        <family val="3"/>
        <charset val="128"/>
      </rPr>
      <t>をご記入ください。（状況によってご希望のお時間は前後する可能性があります）</t>
    </r>
    <rPh sb="1" eb="3">
      <t>ネブクロ</t>
    </rPh>
    <rPh sb="4" eb="6">
      <t>モウフ</t>
    </rPh>
    <rPh sb="7" eb="9">
      <t>ニチジ</t>
    </rPh>
    <rPh sb="10" eb="11">
      <t>ラン</t>
    </rPh>
    <rPh sb="13" eb="15">
      <t>ウケトリ</t>
    </rPh>
    <rPh sb="15" eb="17">
      <t>キボウ</t>
    </rPh>
    <rPh sb="17" eb="19">
      <t>ジカン</t>
    </rPh>
    <rPh sb="21" eb="23">
      <t>キニュウ</t>
    </rPh>
    <rPh sb="29" eb="31">
      <t>ジョウキョウ</t>
    </rPh>
    <rPh sb="36" eb="38">
      <t>キボウ</t>
    </rPh>
    <rPh sb="40" eb="42">
      <t>ジカン</t>
    </rPh>
    <rPh sb="43" eb="45">
      <t>ゼンゴ</t>
    </rPh>
    <rPh sb="47" eb="50">
      <t>カノウセイ</t>
    </rPh>
    <phoneticPr fontId="10"/>
  </si>
  <si>
    <t>竹ひご（人数分）
【全体】アルコールスプレー、半ドラム缶（またはかまどで実施）、火ばさみ、皮手袋</t>
    <rPh sb="0" eb="1">
      <t>タケ</t>
    </rPh>
    <rPh sb="4" eb="7">
      <t>ニンズウブン</t>
    </rPh>
    <rPh sb="10" eb="12">
      <t>ゼンタイ</t>
    </rPh>
    <rPh sb="23" eb="24">
      <t>ハン</t>
    </rPh>
    <rPh sb="27" eb="28">
      <t>カン</t>
    </rPh>
    <rPh sb="36" eb="38">
      <t>ジッシ</t>
    </rPh>
    <rPh sb="40" eb="41">
      <t>ヒ</t>
    </rPh>
    <rPh sb="45" eb="46">
      <t>カワ</t>
    </rPh>
    <rPh sb="46" eb="48">
      <t>テフクロ</t>
    </rPh>
    <phoneticPr fontId="10"/>
  </si>
  <si>
    <t>まな板（1）、包丁（1）、ボウル（1）、ざる（1）、おたま（1）、鍋（1）、皮むき（1）、バット（1）、トング（1）、スプーン（2）、計量カップ（1）、やかん（1）、耐熱ポリ袋（1枚または2枚／1人）、輪ゴム、皮手袋　</t>
    <rPh sb="67" eb="69">
      <t>ケイリョウ</t>
    </rPh>
    <rPh sb="83" eb="85">
      <t>タイネツ</t>
    </rPh>
    <rPh sb="87" eb="88">
      <t>フクロ</t>
    </rPh>
    <rPh sb="90" eb="91">
      <t>マイ</t>
    </rPh>
    <rPh sb="95" eb="96">
      <t>マイ</t>
    </rPh>
    <rPh sb="98" eb="99">
      <t>ヒト</t>
    </rPh>
    <rPh sb="101" eb="102">
      <t>ワ</t>
    </rPh>
    <rPh sb="105" eb="106">
      <t>カワ</t>
    </rPh>
    <rPh sb="106" eb="108">
      <t>テフクロ</t>
    </rPh>
    <phoneticPr fontId="10"/>
  </si>
  <si>
    <t>フライパンまたは鉄板（1）、フライ返し（1）、鍋（1）、おたま（1）、ボウル（1）、さいばし（1）、皮手袋（1）</t>
    <rPh sb="50" eb="51">
      <t>カワ</t>
    </rPh>
    <rPh sb="51" eb="53">
      <t>テフクロ</t>
    </rPh>
    <phoneticPr fontId="10"/>
  </si>
  <si>
    <t>ざる（2）、鍋（1）、さいばし（1）、ボウル（2）、おたま（1）、トング（2）ペンチ（1）、ビールケース、ホースリール、竹、台、針金※台などは人数に応じて用意します</t>
    <phoneticPr fontId="10"/>
  </si>
  <si>
    <t>ボウル（1）、めん板（1）、めん棒（1）、すいのう（1）、おたま（1）、バット（1）、ざる（1）、計量カップ（1）、鍋（2）、さいばし（1）、めん切り包丁（1）、フライ返し（1）、こま板（1）、皮手袋（1）、ブルーシート</t>
    <rPh sb="92" eb="93">
      <t>イタ</t>
    </rPh>
    <rPh sb="97" eb="98">
      <t>カワ</t>
    </rPh>
    <rPh sb="98" eb="100">
      <t>テフクロ</t>
    </rPh>
    <phoneticPr fontId="10"/>
  </si>
  <si>
    <t>包丁（1）、まな板（1）、さいばし（1）、バット（1）、スプーン（2）</t>
    <rPh sb="0" eb="2">
      <t>ホウチョウ</t>
    </rPh>
    <rPh sb="8" eb="9">
      <t>イタ</t>
    </rPh>
    <phoneticPr fontId="10"/>
  </si>
  <si>
    <t>めん板（1）、ボウル（1）、計量カップ（1）、スプーン（1）、しの竹（6）、アルコールスプレー（1）、　（半ドラム缶またはかまどで実施）、皮手袋（1）</t>
    <rPh sb="33" eb="34">
      <t>タケ</t>
    </rPh>
    <rPh sb="65" eb="67">
      <t>ジッシ</t>
    </rPh>
    <rPh sb="69" eb="72">
      <t>カワテフクロ</t>
    </rPh>
    <phoneticPr fontId="10"/>
  </si>
  <si>
    <t>まな板（1）、包丁（1）、鉄板（1）、フライ返し（2）、さいばし（1）、トング（2）、しゃもじ（2）、飯盒（2）、バット（1）、皮手袋（1）
※焼きそばセットの場合は飯盒なし</t>
    <rPh sb="13" eb="15">
      <t>テッパン</t>
    </rPh>
    <rPh sb="22" eb="23">
      <t>ガエ</t>
    </rPh>
    <rPh sb="51" eb="53">
      <t>ハンゴウ</t>
    </rPh>
    <rPh sb="64" eb="67">
      <t>カワテフクロ</t>
    </rPh>
    <rPh sb="72" eb="73">
      <t>ヤ</t>
    </rPh>
    <rPh sb="80" eb="82">
      <t>バアイ</t>
    </rPh>
    <rPh sb="83" eb="85">
      <t>ハンゴウ</t>
    </rPh>
    <phoneticPr fontId="10"/>
  </si>
  <si>
    <t>鉄板（1）、フライ返し（2）、ボール（1）、ザル（1）、トング（肉用1・野菜用1）、しゃもじ（2）、飯盒（2）、皮手袋（1）、バット</t>
    <rPh sb="32" eb="33">
      <t>ニク</t>
    </rPh>
    <rPh sb="33" eb="34">
      <t>ヨウ</t>
    </rPh>
    <rPh sb="36" eb="38">
      <t>ヤサイ</t>
    </rPh>
    <rPh sb="38" eb="39">
      <t>ヨウ</t>
    </rPh>
    <rPh sb="56" eb="59">
      <t>カワテフクロ</t>
    </rPh>
    <phoneticPr fontId="10"/>
  </si>
  <si>
    <t>ボウル（1）、バット（1）、包丁（1）、まな板（1）、フライ返し（1）、めん棒（1）、めん板（1）、計量カップ（1）、スプーン（1）、フォーク（1）、おぼん（1）
【全体】：ドラム缶、焼き網、皮手袋（厚手）、火バサミ</t>
    <rPh sb="14" eb="16">
      <t>ホウチョウ</t>
    </rPh>
    <rPh sb="22" eb="23">
      <t>イタ</t>
    </rPh>
    <rPh sb="30" eb="31">
      <t>ガエ</t>
    </rPh>
    <rPh sb="45" eb="46">
      <t>イタ</t>
    </rPh>
    <rPh sb="50" eb="52">
      <t>ケイリョウ</t>
    </rPh>
    <rPh sb="83" eb="85">
      <t>ゼンタイ</t>
    </rPh>
    <rPh sb="90" eb="91">
      <t>カン</t>
    </rPh>
    <rPh sb="96" eb="99">
      <t>カワテブクロ</t>
    </rPh>
    <rPh sb="100" eb="102">
      <t>アツデ</t>
    </rPh>
    <rPh sb="104" eb="105">
      <t>ヒ</t>
    </rPh>
    <phoneticPr fontId="10"/>
  </si>
  <si>
    <t>まな板（1）、包丁（1）、ボウル（1）、ざる（1）、おたま（1）、しゃもじ（2）、鍋（1）、竹ヘラ（1）、ゴムベラ（1）、飯盒（2）、バット（1）、おぼん（1）
【全体】：ドラム缶、皮手袋（厚手）、火バサミ、取り出す用のヘラ</t>
    <rPh sb="104" eb="105">
      <t>ト</t>
    </rPh>
    <rPh sb="106" eb="107">
      <t>ダ</t>
    </rPh>
    <rPh sb="108" eb="109">
      <t>ヨウ</t>
    </rPh>
    <phoneticPr fontId="10"/>
  </si>
  <si>
    <t>まな板（1）、包丁（1）、ボウル（1）、ざる（1）、おたま（1）、しゃもじ（2）、鍋（1）、竹ヘラ（1）、ゴムベラ（1）、皮むき（1）、飯盒（2）、バット（1）、皮手袋（1）</t>
    <rPh sb="2" eb="3">
      <t>イタ</t>
    </rPh>
    <rPh sb="7" eb="9">
      <t>ホウチョウ</t>
    </rPh>
    <rPh sb="41" eb="42">
      <t>ナベ</t>
    </rPh>
    <rPh sb="46" eb="47">
      <t>タケ</t>
    </rPh>
    <rPh sb="61" eb="62">
      <t>カワ</t>
    </rPh>
    <rPh sb="68" eb="70">
      <t>ハンゴウ</t>
    </rPh>
    <rPh sb="81" eb="84">
      <t>カワテフクロ</t>
    </rPh>
    <phoneticPr fontId="10"/>
  </si>
  <si>
    <t>※利用者名簿の内容については、「旅館業法第6条第1項」に規定されている必要な事項となります。</t>
    <rPh sb="1" eb="3">
      <t>リヨウ</t>
    </rPh>
    <rPh sb="7" eb="9">
      <t>ナイヨウ</t>
    </rPh>
    <rPh sb="16" eb="20">
      <t>リョカンギョウホウ</t>
    </rPh>
    <rPh sb="20" eb="21">
      <t>ダイ</t>
    </rPh>
    <rPh sb="22" eb="23">
      <t>ジョウ</t>
    </rPh>
    <rPh sb="23" eb="24">
      <t>ダイ</t>
    </rPh>
    <rPh sb="25" eb="26">
      <t>コウ</t>
    </rPh>
    <rPh sb="28" eb="30">
      <t>キテイ</t>
    </rPh>
    <rPh sb="35" eb="37">
      <t>ヒツヨウ</t>
    </rPh>
    <rPh sb="38" eb="40">
      <t>ジコウ</t>
    </rPh>
    <phoneticPr fontId="10"/>
  </si>
  <si>
    <t>まな板(2)、包丁(2)、ボウル(2)、ザル(1)、おたま(1)、しゃもじ(2)、竹べら(1)、皮むき(1)、鍋(1)、飯盒(2)、おわん(2)、ゴムべら（片づけで使用）(1)、皮手袋(1)</t>
    <phoneticPr fontId="10"/>
  </si>
  <si>
    <r>
      <t>（注意1）活動場所は調整によって変更になる場合があります。
（注意2）食堂での食事の基本開始時間は《</t>
    </r>
    <r>
      <rPr>
        <sz val="10"/>
        <color indexed="10"/>
        <rFont val="ＭＳ Ｐゴシック"/>
        <family val="3"/>
        <charset val="128"/>
      </rPr>
      <t>朝食　7：30、　昼食 12：00、 夕食 17：30</t>
    </r>
    <r>
      <rPr>
        <sz val="10"/>
        <color theme="1"/>
        <rFont val="ＭＳ Ｐゴシック"/>
        <family val="3"/>
        <charset val="128"/>
      </rPr>
      <t>》</t>
    </r>
    <r>
      <rPr>
        <sz val="10"/>
        <rFont val="ＭＳ Ｐゴシック"/>
        <family val="3"/>
        <charset val="128"/>
      </rPr>
      <t xml:space="preserve">
　　　　複数団体いる場合は時間差を設ける場合があります。
（注意3）食堂を利用する場合、10分前から食事の配膳準備（テーブル拭き等）をおこなってください。</t>
    </r>
    <rPh sb="35" eb="37">
      <t>ショクドウ</t>
    </rPh>
    <rPh sb="42" eb="44">
      <t>キホン</t>
    </rPh>
    <rPh sb="44" eb="46">
      <t>カイシ</t>
    </rPh>
    <rPh sb="46" eb="48">
      <t>ジカン</t>
    </rPh>
    <rPh sb="83" eb="85">
      <t>フクスウ</t>
    </rPh>
    <rPh sb="85" eb="87">
      <t>ダンタイ</t>
    </rPh>
    <rPh sb="89" eb="91">
      <t>バアイ</t>
    </rPh>
    <rPh sb="92" eb="95">
      <t>ジカンサ</t>
    </rPh>
    <rPh sb="96" eb="97">
      <t>モウ</t>
    </rPh>
    <rPh sb="99" eb="101">
      <t>バアイ</t>
    </rPh>
    <rPh sb="113" eb="115">
      <t>ショクドウ</t>
    </rPh>
    <phoneticPr fontId="10"/>
  </si>
  <si>
    <r>
      <t>※数量の変更は休所日を除く</t>
    </r>
    <r>
      <rPr>
        <b/>
        <u/>
        <sz val="11"/>
        <rFont val="ＭＳ Ｐゴシック"/>
        <family val="3"/>
        <charset val="128"/>
      </rPr>
      <t>2日前の9:00まで</t>
    </r>
    <r>
      <rPr>
        <sz val="11"/>
        <rFont val="ＭＳ Ｐゴシック"/>
        <family val="3"/>
        <charset val="128"/>
      </rPr>
      <t>とさせていただきますのでご了承ください。</t>
    </r>
    <rPh sb="1" eb="3">
      <t>スウリョウ</t>
    </rPh>
    <rPh sb="4" eb="6">
      <t>ヘンコウ</t>
    </rPh>
    <rPh sb="7" eb="8">
      <t>キュウ</t>
    </rPh>
    <rPh sb="8" eb="9">
      <t>ショ</t>
    </rPh>
    <rPh sb="9" eb="10">
      <t>ビ</t>
    </rPh>
    <rPh sb="11" eb="12">
      <t>ノゾ</t>
    </rPh>
    <rPh sb="14" eb="16">
      <t>ニチマエ</t>
    </rPh>
    <rPh sb="36" eb="38">
      <t>リョウショウ</t>
    </rPh>
    <phoneticPr fontId="10"/>
  </si>
  <si>
    <t>プラネタリウム50分　</t>
    <rPh sb="9" eb="10">
      <t>フン</t>
    </rPh>
    <phoneticPr fontId="10"/>
  </si>
  <si>
    <t>提出すべき書類</t>
    <rPh sb="0" eb="2">
      <t>テイシュツ</t>
    </rPh>
    <rPh sb="5" eb="7">
      <t>ショルイ</t>
    </rPh>
    <phoneticPr fontId="10"/>
  </si>
  <si>
    <t>学習投影オプション</t>
    <phoneticPr fontId="10"/>
  </si>
  <si>
    <t>〇</t>
    <phoneticPr fontId="10"/>
  </si>
  <si>
    <r>
      <t>　　　　</t>
    </r>
    <r>
      <rPr>
        <b/>
        <sz val="11"/>
        <rFont val="BIZ UDPゴシック"/>
        <family val="3"/>
        <charset val="128"/>
      </rPr>
      <t>キャンプファイア材料、バラ売り希望</t>
    </r>
    <r>
      <rPr>
        <sz val="10"/>
        <rFont val="BIZ UDPゴシック"/>
        <family val="3"/>
        <charset val="128"/>
      </rPr>
      <t xml:space="preserve">
　　　</t>
    </r>
    <r>
      <rPr>
        <sz val="9"/>
        <rFont val="BIZ UDPゴシック"/>
        <family val="3"/>
        <charset val="128"/>
      </rPr>
      <t>(値段は手引きのアクティビティ料金一覧をご参照ください。)
※キャンドルファイアはろうそくを御持参いただければ料金は発生いたしません。</t>
    </r>
    <rPh sb="71" eb="72">
      <t>ゴ</t>
    </rPh>
    <phoneticPr fontId="10"/>
  </si>
  <si>
    <t>キャンドルファイア</t>
  </si>
  <si>
    <t>☂</t>
  </si>
  <si>
    <t>☀</t>
  </si>
  <si>
    <r>
      <t>野外炊事用具セット貸出</t>
    </r>
    <r>
      <rPr>
        <sz val="20"/>
        <rFont val="ＭＳ Ｐゴシック"/>
        <family val="3"/>
        <charset val="128"/>
      </rPr>
      <t>（目安）</t>
    </r>
    <rPh sb="0" eb="2">
      <t>ヤガイ</t>
    </rPh>
    <rPh sb="2" eb="4">
      <t>スイジ</t>
    </rPh>
    <rPh sb="4" eb="6">
      <t>ヨウグ</t>
    </rPh>
    <rPh sb="9" eb="11">
      <t>カシダシ</t>
    </rPh>
    <rPh sb="12" eb="14">
      <t>メヤス</t>
    </rPh>
    <phoneticPr fontId="10"/>
  </si>
  <si>
    <r>
      <t>●野外炊事で提供される基本セットは</t>
    </r>
    <r>
      <rPr>
        <b/>
        <sz val="12"/>
        <rFont val="ＭＳ Ｐゴシック"/>
        <family val="3"/>
        <charset val="128"/>
      </rPr>
      <t>【1セット約6人分】</t>
    </r>
    <r>
      <rPr>
        <sz val="12"/>
        <rFont val="ＭＳ Ｐゴシック"/>
        <family val="3"/>
        <charset val="128"/>
      </rPr>
      <t>です。注文シートで希望した1班の人数やセット注文数に応じてこちらで用意いたします。
　</t>
    </r>
    <r>
      <rPr>
        <b/>
        <sz val="12"/>
        <color rgb="FFFF0000"/>
        <rFont val="ＭＳ Ｐゴシック"/>
        <family val="3"/>
        <charset val="128"/>
      </rPr>
      <t>※基本セット内容以外で道具をご希望の場合は、注文シート下部にある【個別貸出備品申込】にてお申込みください</t>
    </r>
    <r>
      <rPr>
        <sz val="12"/>
        <rFont val="ＭＳ Ｐゴシック"/>
        <family val="3"/>
        <charset val="128"/>
      </rPr>
      <t>。</t>
    </r>
    <rPh sb="1" eb="3">
      <t>ヤガイ</t>
    </rPh>
    <rPh sb="3" eb="5">
      <t>スイジ</t>
    </rPh>
    <rPh sb="6" eb="8">
      <t>テイキョウ</t>
    </rPh>
    <rPh sb="11" eb="13">
      <t>キホン</t>
    </rPh>
    <rPh sb="22" eb="23">
      <t>ヤク</t>
    </rPh>
    <rPh sb="24" eb="26">
      <t>ニンブン</t>
    </rPh>
    <rPh sb="30" eb="32">
      <t>チュウモン</t>
    </rPh>
    <rPh sb="36" eb="38">
      <t>キボウ</t>
    </rPh>
    <rPh sb="41" eb="42">
      <t>ハン</t>
    </rPh>
    <rPh sb="43" eb="45">
      <t>ニンズウ</t>
    </rPh>
    <rPh sb="49" eb="52">
      <t>チュウモンスウ</t>
    </rPh>
    <rPh sb="53" eb="54">
      <t>オウ</t>
    </rPh>
    <rPh sb="60" eb="62">
      <t>ヨウイ</t>
    </rPh>
    <rPh sb="71" eb="73">
      <t>キホン</t>
    </rPh>
    <rPh sb="76" eb="78">
      <t>ナイヨウ</t>
    </rPh>
    <rPh sb="78" eb="80">
      <t>イガイ</t>
    </rPh>
    <rPh sb="81" eb="83">
      <t>ドウグ</t>
    </rPh>
    <rPh sb="85" eb="87">
      <t>キボウ</t>
    </rPh>
    <rPh sb="88" eb="90">
      <t>バアイ</t>
    </rPh>
    <rPh sb="92" eb="94">
      <t>チュウモン</t>
    </rPh>
    <rPh sb="97" eb="99">
      <t>カブ</t>
    </rPh>
    <rPh sb="103" eb="105">
      <t>コベツ</t>
    </rPh>
    <rPh sb="105" eb="107">
      <t>カシダシ</t>
    </rPh>
    <rPh sb="107" eb="109">
      <t>ビヒン</t>
    </rPh>
    <rPh sb="109" eb="111">
      <t>モウシコミ</t>
    </rPh>
    <rPh sb="115" eb="117">
      <t>モウシコ</t>
    </rPh>
    <phoneticPr fontId="10"/>
  </si>
  <si>
    <t>希望
借用数</t>
    <rPh sb="0" eb="2">
      <t>キボウ</t>
    </rPh>
    <rPh sb="3" eb="5">
      <t>シャクヨウ</t>
    </rPh>
    <rPh sb="5" eb="6">
      <t>スウ</t>
    </rPh>
    <phoneticPr fontId="10"/>
  </si>
  <si>
    <t>使用アクテビティ</t>
    <rPh sb="0" eb="2">
      <t>シヨウ</t>
    </rPh>
    <phoneticPr fontId="10"/>
  </si>
  <si>
    <r>
      <t>　トランシーバー</t>
    </r>
    <r>
      <rPr>
        <sz val="11"/>
        <rFont val="ＭＳ Ｐゴシック"/>
        <family val="3"/>
        <charset val="128"/>
      </rPr>
      <t>（単3電池1本ご持参下さい）</t>
    </r>
    <rPh sb="9" eb="10">
      <t>タン</t>
    </rPh>
    <rPh sb="11" eb="13">
      <t>デンチ</t>
    </rPh>
    <rPh sb="14" eb="15">
      <t>ホン</t>
    </rPh>
    <rPh sb="16" eb="18">
      <t>ジサン</t>
    </rPh>
    <rPh sb="18" eb="19">
      <t>クダ</t>
    </rPh>
    <phoneticPr fontId="10"/>
  </si>
  <si>
    <r>
      <t>　ランタン</t>
    </r>
    <r>
      <rPr>
        <sz val="11"/>
        <rFont val="ＭＳ Ｐゴシック"/>
        <family val="3"/>
        <charset val="128"/>
      </rPr>
      <t>（単1電池3本ご持参下さい）</t>
    </r>
    <rPh sb="6" eb="7">
      <t>タン</t>
    </rPh>
    <rPh sb="8" eb="10">
      <t>デンチ</t>
    </rPh>
    <rPh sb="11" eb="12">
      <t>ホン</t>
    </rPh>
    <rPh sb="13" eb="15">
      <t>ジサン</t>
    </rPh>
    <rPh sb="15" eb="16">
      <t>クダ</t>
    </rPh>
    <phoneticPr fontId="10"/>
  </si>
  <si>
    <r>
      <t>　アンプ（マイク付き）　*</t>
    </r>
    <r>
      <rPr>
        <sz val="11"/>
        <rFont val="ＭＳ Ｐゴシック"/>
        <family val="3"/>
        <charset val="128"/>
      </rPr>
      <t>2</t>
    </r>
    <rPh sb="8" eb="9">
      <t>ツ</t>
    </rPh>
    <phoneticPr fontId="10"/>
  </si>
  <si>
    <t>タープ</t>
    <phoneticPr fontId="10"/>
  </si>
  <si>
    <t>　やかん（大）</t>
    <rPh sb="5" eb="6">
      <t>ダイ</t>
    </rPh>
    <phoneticPr fontId="10"/>
  </si>
  <si>
    <t>　やかん（小）</t>
    <rPh sb="5" eb="6">
      <t>ショウ</t>
    </rPh>
    <phoneticPr fontId="10"/>
  </si>
  <si>
    <t>一合カップ</t>
    <rPh sb="0" eb="2">
      <t>イチゴウ</t>
    </rPh>
    <phoneticPr fontId="10"/>
  </si>
  <si>
    <t>*1　当所で行っているクラフト以外で、個別に貸出を希望される場合のみクラフト貸出物品に個数をご記入ください。</t>
    <rPh sb="3" eb="5">
      <t>トウショ</t>
    </rPh>
    <rPh sb="6" eb="7">
      <t>オコナ</t>
    </rPh>
    <rPh sb="15" eb="17">
      <t>イガイ</t>
    </rPh>
    <rPh sb="19" eb="21">
      <t>コベツ</t>
    </rPh>
    <rPh sb="22" eb="24">
      <t>カシダシ</t>
    </rPh>
    <rPh sb="25" eb="27">
      <t>キボウ</t>
    </rPh>
    <rPh sb="30" eb="32">
      <t>バアイ</t>
    </rPh>
    <rPh sb="38" eb="40">
      <t>カシダシ</t>
    </rPh>
    <rPh sb="40" eb="42">
      <t>ブッピン</t>
    </rPh>
    <rPh sb="43" eb="45">
      <t>コスウ</t>
    </rPh>
    <rPh sb="47" eb="49">
      <t>キニュウ</t>
    </rPh>
    <phoneticPr fontId="10"/>
  </si>
  <si>
    <t>*2　当所、貸出備品のアンプはBluetooth（ブルートゥース）で接続するタイプです。CDやカセットは使用できません。</t>
    <rPh sb="3" eb="5">
      <t>トウショ</t>
    </rPh>
    <rPh sb="6" eb="8">
      <t>カシダ</t>
    </rPh>
    <rPh sb="8" eb="10">
      <t>ビヒン</t>
    </rPh>
    <rPh sb="34" eb="36">
      <t>セツゾク</t>
    </rPh>
    <rPh sb="52" eb="54">
      <t>シヨウ</t>
    </rPh>
    <phoneticPr fontId="10"/>
  </si>
  <si>
    <t>キャンプ用品</t>
    <rPh sb="4" eb="6">
      <t>ヨウヒン</t>
    </rPh>
    <phoneticPr fontId="10"/>
  </si>
  <si>
    <t>●プラネタリウム</t>
    <phoneticPr fontId="10"/>
  </si>
  <si>
    <t>●キャンプファイア・キャンドルファイア</t>
    <phoneticPr fontId="10"/>
  </si>
  <si>
    <t>●チャレンジ型・指導型アクティビティ</t>
    <rPh sb="6" eb="7">
      <t>ガタ</t>
    </rPh>
    <rPh sb="8" eb="11">
      <t>シドウガタ</t>
    </rPh>
    <phoneticPr fontId="10"/>
  </si>
  <si>
    <t>令和7年度版</t>
    <rPh sb="0" eb="2">
      <t>レイワ</t>
    </rPh>
    <rPh sb="3" eb="5">
      <t>ネンド</t>
    </rPh>
    <rPh sb="5" eb="6">
      <t>バン</t>
    </rPh>
    <phoneticPr fontId="10"/>
  </si>
  <si>
    <t>団体基本情報</t>
    <rPh sb="0" eb="2">
      <t>ダンタイ</t>
    </rPh>
    <rPh sb="2" eb="6">
      <t>キホンジョウホウ</t>
    </rPh>
    <phoneticPr fontId="10"/>
  </si>
  <si>
    <t>代表者連絡先</t>
    <rPh sb="0" eb="3">
      <t>ダイヒョウシャ</t>
    </rPh>
    <rPh sb="3" eb="6">
      <t>レンラクサキ</t>
    </rPh>
    <phoneticPr fontId="10"/>
  </si>
  <si>
    <t>当日引率代表者氏名</t>
    <rPh sb="0" eb="2">
      <t>トウジツ</t>
    </rPh>
    <rPh sb="2" eb="4">
      <t>インソツ</t>
    </rPh>
    <rPh sb="4" eb="7">
      <t>ダイヒョウシャ</t>
    </rPh>
    <rPh sb="7" eb="9">
      <t>シメイ</t>
    </rPh>
    <phoneticPr fontId="10"/>
  </si>
  <si>
    <t>メールアドレス</t>
    <phoneticPr fontId="10"/>
  </si>
  <si>
    <t>書類提出期限について</t>
    <rPh sb="0" eb="2">
      <t>ショルイ</t>
    </rPh>
    <rPh sb="2" eb="4">
      <t>テイシュツ</t>
    </rPh>
    <rPh sb="4" eb="6">
      <t>キゲン</t>
    </rPh>
    <phoneticPr fontId="10"/>
  </si>
  <si>
    <t>◇◇◇　精算について　◇◇◇</t>
    <phoneticPr fontId="10"/>
  </si>
  <si>
    <t>　 現金　     振込み　　  電子決済　　 クレジットカード</t>
    <rPh sb="2" eb="4">
      <t>ゲンキン</t>
    </rPh>
    <rPh sb="10" eb="12">
      <t>フリコ</t>
    </rPh>
    <rPh sb="17" eb="21">
      <t>デンシケッサイ</t>
    </rPh>
    <phoneticPr fontId="10"/>
  </si>
  <si>
    <t xml:space="preserve">     精算を分ける（　　　　　　  　       　　　　　　）　</t>
    <rPh sb="5" eb="7">
      <t>セイサン</t>
    </rPh>
    <rPh sb="8" eb="9">
      <t>ワ</t>
    </rPh>
    <phoneticPr fontId="10"/>
  </si>
  <si>
    <t xml:space="preserve">     全部まとめて精算　</t>
    <rPh sb="5" eb="7">
      <t>ゼンブ</t>
    </rPh>
    <rPh sb="11" eb="13">
      <t>セイサン</t>
    </rPh>
    <phoneticPr fontId="10"/>
  </si>
  <si>
    <t>カメラマン</t>
    <phoneticPr fontId="10"/>
  </si>
  <si>
    <t>　  別</t>
    <rPh sb="3" eb="4">
      <t>ベツ</t>
    </rPh>
    <phoneticPr fontId="10"/>
  </si>
  <si>
    <t>一緒</t>
    <rPh sb="0" eb="2">
      <t>イッショ</t>
    </rPh>
    <phoneticPr fontId="10"/>
  </si>
  <si>
    <r>
      <t>★アレルギー個別対応申請書⇒</t>
    </r>
    <r>
      <rPr>
        <b/>
        <u/>
        <sz val="12"/>
        <rFont val="HG丸ｺﾞｼｯｸM-PRO"/>
        <family val="3"/>
        <charset val="128"/>
      </rPr>
      <t>利用日の3週間前までに提出</t>
    </r>
    <r>
      <rPr>
        <b/>
        <sz val="12"/>
        <rFont val="HG丸ｺﾞｼｯｸM-PRO"/>
        <family val="3"/>
        <charset val="128"/>
      </rPr>
      <t>。</t>
    </r>
    <rPh sb="6" eb="8">
      <t>コベツ</t>
    </rPh>
    <rPh sb="8" eb="10">
      <t>タイオウ</t>
    </rPh>
    <rPh sb="10" eb="13">
      <t>シンセイショ</t>
    </rPh>
    <rPh sb="13" eb="16">
      <t>ヤジルシリヨウ</t>
    </rPh>
    <rPh sb="16" eb="17">
      <t>ビ</t>
    </rPh>
    <rPh sb="19" eb="22">
      <t>シュウカンマエ</t>
    </rPh>
    <rPh sb="25" eb="27">
      <t>テイシュツ</t>
    </rPh>
    <phoneticPr fontId="10"/>
  </si>
  <si>
    <t>ドライバー</t>
    <phoneticPr fontId="10"/>
  </si>
  <si>
    <t>利用者数</t>
    <rPh sb="0" eb="2">
      <t>リヨウ</t>
    </rPh>
    <rPh sb="2" eb="3">
      <t>シャ</t>
    </rPh>
    <rPh sb="3" eb="4">
      <t>スウ</t>
    </rPh>
    <phoneticPr fontId="10"/>
  </si>
  <si>
    <t xml:space="preserve"> 計</t>
    <rPh sb="1" eb="2">
      <t>ケイ</t>
    </rPh>
    <phoneticPr fontId="10"/>
  </si>
  <si>
    <r>
      <t>★別注食材、備品貸出・販売物品申込書⇒</t>
    </r>
    <r>
      <rPr>
        <b/>
        <u/>
        <sz val="12"/>
        <rFont val="HG丸ｺﾞｼｯｸM-PRO"/>
        <family val="3"/>
        <charset val="128"/>
      </rPr>
      <t>利用日の2週間前までに提出</t>
    </r>
    <r>
      <rPr>
        <b/>
        <sz val="12"/>
        <rFont val="HG丸ｺﾞｼｯｸM-PRO"/>
        <family val="3"/>
        <charset val="128"/>
      </rPr>
      <t>。</t>
    </r>
    <rPh sb="1" eb="5">
      <t>ベッチュウショクザイ</t>
    </rPh>
    <rPh sb="6" eb="8">
      <t>ビヒン</t>
    </rPh>
    <rPh sb="8" eb="10">
      <t>カシダシ</t>
    </rPh>
    <rPh sb="11" eb="13">
      <t>ハンバイ</t>
    </rPh>
    <rPh sb="13" eb="15">
      <t>ブッピン</t>
    </rPh>
    <rPh sb="15" eb="17">
      <t>モウシコミ</t>
    </rPh>
    <rPh sb="17" eb="18">
      <t>ショ</t>
    </rPh>
    <rPh sb="19" eb="21">
      <t>リヨウ</t>
    </rPh>
    <rPh sb="21" eb="22">
      <t>ビ</t>
    </rPh>
    <rPh sb="24" eb="26">
      <t>シュウカン</t>
    </rPh>
    <rPh sb="26" eb="27">
      <t>マエ</t>
    </rPh>
    <rPh sb="30" eb="32">
      <t>テイシュツ</t>
    </rPh>
    <phoneticPr fontId="10"/>
  </si>
  <si>
    <t>●以下の部分は入所当日に受付で確認する内容です。（入力の必要はありません）</t>
  </si>
  <si>
    <t>炊事薪</t>
    <rPh sb="0" eb="3">
      <t>スイジマキ</t>
    </rPh>
    <phoneticPr fontId="10"/>
  </si>
  <si>
    <t>炭</t>
    <rPh sb="0" eb="1">
      <t>スミ</t>
    </rPh>
    <phoneticPr fontId="10"/>
  </si>
  <si>
    <t>枚</t>
    <rPh sb="0" eb="1">
      <t>マイ</t>
    </rPh>
    <phoneticPr fontId="10"/>
  </si>
  <si>
    <t>束</t>
    <rPh sb="0" eb="1">
      <t>タバ</t>
    </rPh>
    <phoneticPr fontId="10"/>
  </si>
  <si>
    <t>㎏</t>
    <phoneticPr fontId="10"/>
  </si>
  <si>
    <t>ヨミガナ</t>
    <phoneticPr fontId="10"/>
  </si>
  <si>
    <t>〒</t>
    <phoneticPr fontId="10"/>
  </si>
  <si>
    <t>日帰り利用団体（入力用）</t>
    <rPh sb="0" eb="2">
      <t>ヒガエ</t>
    </rPh>
    <rPh sb="8" eb="10">
      <t>ニュウリョク</t>
    </rPh>
    <rPh sb="10" eb="11">
      <t>ヨウ</t>
    </rPh>
    <phoneticPr fontId="10"/>
  </si>
  <si>
    <t>固定電話</t>
    <rPh sb="0" eb="4">
      <t>コテイデンワ</t>
    </rPh>
    <phoneticPr fontId="10"/>
  </si>
  <si>
    <t>利用目的</t>
    <rPh sb="0" eb="2">
      <t>リヨウ</t>
    </rPh>
    <rPh sb="2" eb="4">
      <t>モクテキ</t>
    </rPh>
    <phoneticPr fontId="10"/>
  </si>
  <si>
    <t>とん汁＆おにぎり(飯盒)</t>
    <rPh sb="2" eb="3">
      <t>ジル</t>
    </rPh>
    <rPh sb="9" eb="11">
      <t>ハンゴウ</t>
    </rPh>
    <phoneticPr fontId="10"/>
  </si>
  <si>
    <t>災害時対応カレーライス(冬季)</t>
    <rPh sb="0" eb="2">
      <t>サイガイ</t>
    </rPh>
    <rPh sb="2" eb="3">
      <t>ジ</t>
    </rPh>
    <rPh sb="3" eb="5">
      <t>タイオウ</t>
    </rPh>
    <rPh sb="12" eb="14">
      <t>トウキ</t>
    </rPh>
    <phoneticPr fontId="10"/>
  </si>
  <si>
    <t>災害時対応やきそば(冬季)</t>
    <rPh sb="0" eb="2">
      <t>サイガイ</t>
    </rPh>
    <rPh sb="2" eb="3">
      <t>ジ</t>
    </rPh>
    <rPh sb="3" eb="5">
      <t>タイオウ</t>
    </rPh>
    <rPh sb="10" eb="12">
      <t>トウキ</t>
    </rPh>
    <phoneticPr fontId="10"/>
  </si>
  <si>
    <t>焼きマシュマロ（10個入1袋）</t>
    <rPh sb="0" eb="1">
      <t>ヤ</t>
    </rPh>
    <rPh sb="10" eb="11">
      <t>コ</t>
    </rPh>
    <rPh sb="11" eb="12">
      <t>イ</t>
    </rPh>
    <rPh sb="13" eb="14">
      <t>フクロ</t>
    </rPh>
    <phoneticPr fontId="10"/>
  </si>
  <si>
    <t>焼きマシュマロ（10個入1袋）ビスケット付</t>
    <rPh sb="0" eb="1">
      <t>ヤ</t>
    </rPh>
    <rPh sb="10" eb="11">
      <t>コ</t>
    </rPh>
    <rPh sb="11" eb="12">
      <t>イ</t>
    </rPh>
    <rPh sb="13" eb="14">
      <t>フクロ</t>
    </rPh>
    <rPh sb="20" eb="21">
      <t>ツキ</t>
    </rPh>
    <phoneticPr fontId="10"/>
  </si>
  <si>
    <t>館内フォトオリエンテーリング</t>
    <rPh sb="0" eb="2">
      <t>カンナイ</t>
    </rPh>
    <phoneticPr fontId="10"/>
  </si>
  <si>
    <t>※提出は団体責任者が取りまとめたうえで、名栗げんきプラザへご提出ください。</t>
    <rPh sb="1" eb="3">
      <t>テイシュツ</t>
    </rPh>
    <rPh sb="4" eb="6">
      <t>ダンタイ</t>
    </rPh>
    <rPh sb="6" eb="9">
      <t>セキニンシャ</t>
    </rPh>
    <rPh sb="10" eb="11">
      <t>ト</t>
    </rPh>
    <rPh sb="20" eb="22">
      <t>ナグリ</t>
    </rPh>
    <rPh sb="30" eb="32">
      <t>テイシュツ</t>
    </rPh>
    <phoneticPr fontId="10"/>
  </si>
  <si>
    <t>　名栗げんきプラザ　FAX：042-979-1013　電子メール：naguri@tokyu-com.co.jp</t>
    <rPh sb="1" eb="3">
      <t>ナグリ</t>
    </rPh>
    <rPh sb="27" eb="29">
      <t>デンシ</t>
    </rPh>
    <phoneticPr fontId="10"/>
  </si>
  <si>
    <t>　　　また、提出いただいた個人情報は「アレルギー対応の管理のため」のみに使用いたします。</t>
    <rPh sb="6" eb="8">
      <t>テイシュツ</t>
    </rPh>
    <rPh sb="13" eb="17">
      <t>コジンジョウホウ</t>
    </rPh>
    <rPh sb="24" eb="26">
      <t>タイオウ</t>
    </rPh>
    <rPh sb="27" eb="29">
      <t>カンリ</t>
    </rPh>
    <rPh sb="36" eb="38">
      <t>シヨウ</t>
    </rPh>
    <phoneticPr fontId="10"/>
  </si>
  <si>
    <t>・対応については、代替食での個別対応を基本原則としますが、以下の点につきましてはご了承の上、お申し込みをお願いいたします。</t>
    <rPh sb="1" eb="3">
      <t>タイオウ</t>
    </rPh>
    <rPh sb="9" eb="11">
      <t>ダイガエ</t>
    </rPh>
    <rPh sb="11" eb="12">
      <t>ショク</t>
    </rPh>
    <rPh sb="14" eb="16">
      <t>コベツ</t>
    </rPh>
    <rPh sb="16" eb="18">
      <t>タイオウ</t>
    </rPh>
    <rPh sb="19" eb="21">
      <t>キホン</t>
    </rPh>
    <rPh sb="21" eb="23">
      <t>ゲンソク</t>
    </rPh>
    <rPh sb="29" eb="31">
      <t>イカ</t>
    </rPh>
    <rPh sb="32" eb="33">
      <t>テン</t>
    </rPh>
    <rPh sb="41" eb="43">
      <t>リョウショウ</t>
    </rPh>
    <rPh sb="44" eb="45">
      <t>ウエ</t>
    </rPh>
    <rPh sb="47" eb="48">
      <t>モウ</t>
    </rPh>
    <rPh sb="49" eb="50">
      <t>コ</t>
    </rPh>
    <rPh sb="53" eb="54">
      <t>ネガ</t>
    </rPh>
    <phoneticPr fontId="10"/>
  </si>
  <si>
    <t>・掲載情報は、アレルギー症状を発症しないことを確実に保証するものではありません。ご注文にあたっては、ご利用者様による
  最終的な判断をお願いいたします。</t>
    <phoneticPr fontId="10"/>
  </si>
  <si>
    <t>・他のメニューと同一の厨房で調理するため、加工または調理の過程において、微量のアレルギー物質が混入する可能性があります。</t>
    <rPh sb="1" eb="2">
      <t>ホカ</t>
    </rPh>
    <rPh sb="8" eb="10">
      <t>ドウイツ</t>
    </rPh>
    <rPh sb="11" eb="13">
      <t>チュウボウ</t>
    </rPh>
    <rPh sb="14" eb="16">
      <t>チョウリ</t>
    </rPh>
    <rPh sb="21" eb="23">
      <t>カコウ</t>
    </rPh>
    <rPh sb="26" eb="28">
      <t>チョウリ</t>
    </rPh>
    <rPh sb="29" eb="31">
      <t>カテイ</t>
    </rPh>
    <rPh sb="36" eb="38">
      <t>ビリョウ</t>
    </rPh>
    <rPh sb="44" eb="46">
      <t>ブッシツ</t>
    </rPh>
    <rPh sb="47" eb="49">
      <t>コンニュウ</t>
    </rPh>
    <rPh sb="51" eb="54">
      <t>カノウセイ</t>
    </rPh>
    <phoneticPr fontId="10"/>
  </si>
  <si>
    <t>施設
利用日</t>
    <rPh sb="0" eb="2">
      <t>シセツ</t>
    </rPh>
    <rPh sb="3" eb="6">
      <t>リヨウビ</t>
    </rPh>
    <phoneticPr fontId="99"/>
  </si>
  <si>
    <t>アレルギー
連絡担当者</t>
    <rPh sb="6" eb="11">
      <t>レンラクタントウシャ</t>
    </rPh>
    <phoneticPr fontId="99"/>
  </si>
  <si>
    <t>連絡担当者
電話番号</t>
    <rPh sb="0" eb="2">
      <t>レンラク</t>
    </rPh>
    <rPh sb="2" eb="5">
      <t>タントウシャ</t>
    </rPh>
    <rPh sb="6" eb="10">
      <t>デンワバンゴウ</t>
    </rPh>
    <phoneticPr fontId="99"/>
  </si>
  <si>
    <t>連絡担当者
メールアドレス</t>
    <rPh sb="0" eb="2">
      <t>レンラク</t>
    </rPh>
    <rPh sb="2" eb="5">
      <t>タントウシャ</t>
    </rPh>
    <phoneticPr fontId="99"/>
  </si>
  <si>
    <t>連絡担当者
FAX</t>
    <rPh sb="0" eb="5">
      <t>レンラクタントウシャ</t>
    </rPh>
    <phoneticPr fontId="99"/>
  </si>
  <si>
    <t>ふりがな</t>
    <phoneticPr fontId="10"/>
  </si>
  <si>
    <t>歳</t>
    <rPh sb="0" eb="1">
      <t>サイ</t>
    </rPh>
    <phoneticPr fontId="99"/>
  </si>
  <si>
    <t>　3歳～小学生未満　　　小学生　　　中学生以上</t>
    <rPh sb="2" eb="3">
      <t>サイ</t>
    </rPh>
    <rPh sb="4" eb="7">
      <t>ショウガクセイ</t>
    </rPh>
    <rPh sb="7" eb="9">
      <t>ミマン</t>
    </rPh>
    <rPh sb="12" eb="15">
      <t>ショウガクセイ</t>
    </rPh>
    <rPh sb="18" eb="23">
      <t>チュウガクセイイジョウ</t>
    </rPh>
    <phoneticPr fontId="99"/>
  </si>
  <si>
    <t>該当者氏名</t>
    <rPh sb="0" eb="3">
      <t>ガイトウシャ</t>
    </rPh>
    <rPh sb="3" eb="5">
      <t>シメイ</t>
    </rPh>
    <phoneticPr fontId="10"/>
  </si>
  <si>
    <t>本人・保護者
連絡先</t>
    <rPh sb="0" eb="2">
      <t>ホンニン</t>
    </rPh>
    <rPh sb="3" eb="6">
      <t>ホゴシャ</t>
    </rPh>
    <rPh sb="7" eb="10">
      <t>レンラクサキ</t>
    </rPh>
    <phoneticPr fontId="99"/>
  </si>
  <si>
    <t>アレルギー
原因食材</t>
    <rPh sb="6" eb="8">
      <t>ゲンイン</t>
    </rPh>
    <rPh sb="8" eb="10">
      <t>ショクザイ</t>
    </rPh>
    <phoneticPr fontId="10"/>
  </si>
  <si>
    <r>
      <rPr>
        <b/>
        <sz val="16"/>
        <color theme="1"/>
        <rFont val="ＭＳ Ｐ明朝"/>
        <family val="1"/>
        <charset val="128"/>
      </rPr>
      <t>アナフィラキシーショックの確認</t>
    </r>
    <r>
      <rPr>
        <b/>
        <sz val="14"/>
        <color theme="1"/>
        <rFont val="ＭＳ Ｐ明朝"/>
        <family val="1"/>
        <charset val="128"/>
      </rPr>
      <t xml:space="preserve">
</t>
    </r>
    <r>
      <rPr>
        <sz val="14"/>
        <color theme="1"/>
        <rFont val="ＭＳ Ｐ明朝"/>
        <family val="1"/>
        <charset val="128"/>
      </rPr>
      <t xml:space="preserve">
</t>
    </r>
    <r>
      <rPr>
        <sz val="12"/>
        <color theme="1"/>
        <rFont val="ＭＳ Ｐ明朝"/>
        <family val="1"/>
        <charset val="128"/>
      </rPr>
      <t>できる限り詳しい状況を上の「摂取した時に現れる症状」
または下の「特記事項」の欄にご記入ください。</t>
    </r>
    <rPh sb="13" eb="15">
      <t>カクニン</t>
    </rPh>
    <rPh sb="28" eb="29">
      <t>ウエ</t>
    </rPh>
    <rPh sb="47" eb="48">
      <t>シタ</t>
    </rPh>
    <rPh sb="50" eb="54">
      <t>トッキジコウ</t>
    </rPh>
    <phoneticPr fontId="10"/>
  </si>
  <si>
    <t>　　起こす</t>
    <rPh sb="2" eb="3">
      <t>オ</t>
    </rPh>
    <phoneticPr fontId="10"/>
  </si>
  <si>
    <t>　 食事一式持込みます</t>
    <rPh sb="2" eb="4">
      <t>ショクジ</t>
    </rPh>
    <rPh sb="4" eb="6">
      <t>イッシキ</t>
    </rPh>
    <rPh sb="6" eb="8">
      <t>モチコ</t>
    </rPh>
    <phoneticPr fontId="10"/>
  </si>
  <si>
    <t>　代替食を希望します</t>
    <rPh sb="1" eb="3">
      <t>ダイガエ</t>
    </rPh>
    <rPh sb="3" eb="4">
      <t>ショク</t>
    </rPh>
    <rPh sb="5" eb="7">
      <t>キボウ</t>
    </rPh>
    <phoneticPr fontId="10"/>
  </si>
  <si>
    <t>　　　起こさない</t>
    <rPh sb="3" eb="4">
      <t>オ</t>
    </rPh>
    <phoneticPr fontId="10"/>
  </si>
  <si>
    <t>　通常メニューで提供</t>
    <rPh sb="1" eb="3">
      <t>ツウジョウ</t>
    </rPh>
    <rPh sb="8" eb="10">
      <t>テイキョウ</t>
    </rPh>
    <phoneticPr fontId="10"/>
  </si>
  <si>
    <t xml:space="preserve">年  　 　　月　  　　日頃  </t>
    <rPh sb="0" eb="1">
      <t>ネン</t>
    </rPh>
    <rPh sb="7" eb="8">
      <t>ガツ</t>
    </rPh>
    <rPh sb="13" eb="14">
      <t>ニチ</t>
    </rPh>
    <rPh sb="14" eb="15">
      <t>コロ</t>
    </rPh>
    <phoneticPr fontId="10"/>
  </si>
  <si>
    <t xml:space="preserve"> 常にエピペンを持ち歩いている</t>
    <rPh sb="1" eb="2">
      <t>ツネ</t>
    </rPh>
    <rPh sb="8" eb="9">
      <t>モ</t>
    </rPh>
    <rPh sb="10" eb="11">
      <t>アル</t>
    </rPh>
    <phoneticPr fontId="10"/>
  </si>
  <si>
    <t xml:space="preserve"> 微量のコンタミネーションでも症状が出る</t>
    <rPh sb="1" eb="3">
      <t>ビリョウ</t>
    </rPh>
    <rPh sb="15" eb="17">
      <t>ショウジョウ</t>
    </rPh>
    <rPh sb="18" eb="19">
      <t>デ</t>
    </rPh>
    <phoneticPr fontId="10"/>
  </si>
  <si>
    <t xml:space="preserve"> 外食をしたことがない</t>
    <rPh sb="1" eb="3">
      <t>ガイショク</t>
    </rPh>
    <phoneticPr fontId="10"/>
  </si>
  <si>
    <t xml:space="preserve"> 給食では弁当を持ち込んでいる</t>
    <rPh sb="1" eb="3">
      <t>キュウショク</t>
    </rPh>
    <rPh sb="5" eb="7">
      <t>ベントウ</t>
    </rPh>
    <rPh sb="8" eb="9">
      <t>モ</t>
    </rPh>
    <rPh sb="10" eb="11">
      <t>コ</t>
    </rPh>
    <phoneticPr fontId="10"/>
  </si>
  <si>
    <t xml:space="preserve"> その他（　　　　　　　　　　　　　　                  　）</t>
    <rPh sb="3" eb="4">
      <t>タ</t>
    </rPh>
    <phoneticPr fontId="10"/>
  </si>
  <si>
    <t>特　記　事　項</t>
    <rPh sb="0" eb="1">
      <t>トク</t>
    </rPh>
    <rPh sb="2" eb="3">
      <t>キ</t>
    </rPh>
    <rPh sb="4" eb="5">
      <t>コト</t>
    </rPh>
    <rPh sb="6" eb="7">
      <t>コウ</t>
    </rPh>
    <phoneticPr fontId="10"/>
  </si>
  <si>
    <t xml:space="preserve"> 例） 卵は火が通っていれば問題ない。</t>
    <rPh sb="1" eb="2">
      <t>レイ</t>
    </rPh>
    <rPh sb="4" eb="5">
      <t>タマゴ</t>
    </rPh>
    <rPh sb="6" eb="7">
      <t>ヒ</t>
    </rPh>
    <rPh sb="8" eb="9">
      <t>トオ</t>
    </rPh>
    <rPh sb="14" eb="16">
      <t>モンダイ</t>
    </rPh>
    <phoneticPr fontId="10"/>
  </si>
  <si>
    <t>例）  4/5</t>
    <rPh sb="0" eb="1">
      <t>レイ</t>
    </rPh>
    <phoneticPr fontId="99"/>
  </si>
  <si>
    <t>朝食A</t>
    <rPh sb="0" eb="2">
      <t>チョウショク</t>
    </rPh>
    <phoneticPr fontId="10"/>
  </si>
  <si>
    <t>玉子焼き</t>
    <rPh sb="0" eb="2">
      <t>タマゴ</t>
    </rPh>
    <rPh sb="2" eb="3">
      <t>ヤ</t>
    </rPh>
    <phoneticPr fontId="10"/>
  </si>
  <si>
    <t xml:space="preserve"> 例） 宗教上の理由により</t>
    <rPh sb="1" eb="2">
      <t>レイ</t>
    </rPh>
    <rPh sb="4" eb="7">
      <t>シュウキョウジョウ</t>
    </rPh>
    <rPh sb="8" eb="10">
      <t>リユウ</t>
    </rPh>
    <phoneticPr fontId="99"/>
  </si>
  <si>
    <t>書類提出後、食堂担当者より団体担当者様へアレルギー対応について返答致します。
返答用紙に保護者様のサインを記入いただき、 団体様がとりまとめてTSK（株）へご提出ください。
TSK(株)　FAX：042-979-1013　　　電子メール：naguri.g@tsk-service.co.jp</t>
    <rPh sb="0" eb="5">
      <t>ショルイテイシュツゴ</t>
    </rPh>
    <rPh sb="6" eb="8">
      <t>ショクドウ</t>
    </rPh>
    <rPh sb="8" eb="11">
      <t>タントウシャ</t>
    </rPh>
    <rPh sb="13" eb="15">
      <t>ダンタイ</t>
    </rPh>
    <rPh sb="15" eb="18">
      <t>タントウシャ</t>
    </rPh>
    <rPh sb="18" eb="19">
      <t>サマ</t>
    </rPh>
    <rPh sb="25" eb="27">
      <t>タイオウ</t>
    </rPh>
    <rPh sb="31" eb="33">
      <t>ヘントウ</t>
    </rPh>
    <rPh sb="33" eb="34">
      <t>イタ</t>
    </rPh>
    <rPh sb="39" eb="43">
      <t>ヘントウヨウシ</t>
    </rPh>
    <rPh sb="44" eb="47">
      <t>ホゴシャ</t>
    </rPh>
    <rPh sb="47" eb="48">
      <t>サマ</t>
    </rPh>
    <rPh sb="53" eb="55">
      <t>キニュウ</t>
    </rPh>
    <rPh sb="61" eb="63">
      <t>ダンタイ</t>
    </rPh>
    <rPh sb="63" eb="64">
      <t>サマ</t>
    </rPh>
    <rPh sb="75" eb="76">
      <t>カブ</t>
    </rPh>
    <rPh sb="79" eb="81">
      <t>テイシュツ</t>
    </rPh>
    <rPh sb="90" eb="93">
      <t>カブ</t>
    </rPh>
    <rPh sb="113" eb="115">
      <t>デンシ</t>
    </rPh>
    <phoneticPr fontId="10"/>
  </si>
  <si>
    <t>館内動物フォトオリエンテーリング</t>
    <rPh sb="0" eb="2">
      <t>カンナイ</t>
    </rPh>
    <rPh sb="2" eb="4">
      <t>ドウブツ</t>
    </rPh>
    <phoneticPr fontId="10"/>
  </si>
  <si>
    <t>焼き板キーラック（薪代別）</t>
    <rPh sb="0" eb="1">
      <t>ヤ</t>
    </rPh>
    <rPh sb="2" eb="3">
      <t>イタ</t>
    </rPh>
    <rPh sb="9" eb="12">
      <t>マキダイベツ</t>
    </rPh>
    <phoneticPr fontId="10"/>
  </si>
  <si>
    <t>ロックアイス1㎏</t>
    <phoneticPr fontId="10"/>
  </si>
  <si>
    <t>ロックアイス2㎏</t>
    <phoneticPr fontId="10"/>
  </si>
  <si>
    <t>カレー皿（1枚）</t>
    <rPh sb="3" eb="4">
      <t>サラ</t>
    </rPh>
    <rPh sb="6" eb="7">
      <t>マイ</t>
    </rPh>
    <phoneticPr fontId="10"/>
  </si>
  <si>
    <t>紙コップ（1個）</t>
    <rPh sb="0" eb="1">
      <t>カミ</t>
    </rPh>
    <rPh sb="6" eb="7">
      <t>コ</t>
    </rPh>
    <phoneticPr fontId="10"/>
  </si>
  <si>
    <t>発泡どんぶり（1個）</t>
    <rPh sb="0" eb="2">
      <t>ハッポウ</t>
    </rPh>
    <rPh sb="8" eb="9">
      <t>コ</t>
    </rPh>
    <phoneticPr fontId="10"/>
  </si>
  <si>
    <t>発泡ミニどんぶり（1個）</t>
    <rPh sb="0" eb="2">
      <t>ハッポウ</t>
    </rPh>
    <rPh sb="10" eb="11">
      <t>コ</t>
    </rPh>
    <phoneticPr fontId="10"/>
  </si>
  <si>
    <t>スプーン（1本）</t>
    <rPh sb="6" eb="7">
      <t>ホン</t>
    </rPh>
    <phoneticPr fontId="10"/>
  </si>
  <si>
    <t>割箸（1膳）</t>
    <rPh sb="0" eb="2">
      <t>ワリバシ</t>
    </rPh>
    <rPh sb="4" eb="5">
      <t>ゼン</t>
    </rPh>
    <phoneticPr fontId="10"/>
  </si>
  <si>
    <t>食器用エコ洗剤</t>
    <rPh sb="0" eb="3">
      <t>ショッキヨウ</t>
    </rPh>
    <rPh sb="5" eb="7">
      <t>センザイ</t>
    </rPh>
    <phoneticPr fontId="10"/>
  </si>
  <si>
    <t>純絹軍手（1双）</t>
    <rPh sb="0" eb="1">
      <t>ジュン</t>
    </rPh>
    <rPh sb="1" eb="2">
      <t>キヌ</t>
    </rPh>
    <rPh sb="2" eb="4">
      <t>グンテ</t>
    </rPh>
    <rPh sb="6" eb="7">
      <t>ソウ</t>
    </rPh>
    <phoneticPr fontId="10"/>
  </si>
  <si>
    <t>ゴミ袋10ℓ</t>
    <rPh sb="2" eb="3">
      <t>フクロ</t>
    </rPh>
    <phoneticPr fontId="10"/>
  </si>
  <si>
    <t>ゴミ袋30ℓ</t>
    <rPh sb="2" eb="3">
      <t>フクロ</t>
    </rPh>
    <phoneticPr fontId="10"/>
  </si>
  <si>
    <t>ゴミ袋70ℓ</t>
    <rPh sb="2" eb="3">
      <t>フクロ</t>
    </rPh>
    <phoneticPr fontId="10"/>
  </si>
  <si>
    <r>
      <rPr>
        <b/>
        <sz val="11"/>
        <rFont val="ＭＳ Ｐゴシック"/>
        <family val="3"/>
        <charset val="128"/>
      </rPr>
      <t>●販売物品事前注文</t>
    </r>
    <r>
      <rPr>
        <b/>
        <sz val="9"/>
        <rFont val="ＭＳ Ｐゴシック"/>
        <family val="3"/>
        <charset val="128"/>
      </rPr>
      <t>（食器類やロックアイスなど　手引き参照）</t>
    </r>
    <r>
      <rPr>
        <sz val="9"/>
        <rFont val="ＭＳ Ｐゴシック"/>
        <family val="3"/>
        <charset val="128"/>
      </rPr>
      <t>　</t>
    </r>
    <rPh sb="1" eb="5">
      <t>ハンバイブッピン</t>
    </rPh>
    <rPh sb="5" eb="7">
      <t>ジゼン</t>
    </rPh>
    <rPh sb="7" eb="9">
      <t>チュウモン</t>
    </rPh>
    <rPh sb="10" eb="13">
      <t>ショッキルイ</t>
    </rPh>
    <rPh sb="23" eb="25">
      <t>テビ</t>
    </rPh>
    <rPh sb="26" eb="28">
      <t>サンショウ</t>
    </rPh>
    <phoneticPr fontId="10"/>
  </si>
  <si>
    <r>
      <t>★幼児向けのアニメーション投影をご希望の方は</t>
    </r>
    <r>
      <rPr>
        <b/>
        <u/>
        <sz val="9"/>
        <color rgb="FFFF0000"/>
        <rFont val="BIZ UDPゴシック"/>
        <family val="3"/>
        <charset val="128"/>
      </rPr>
      <t>（幼児向け）を選択</t>
    </r>
    <r>
      <rPr>
        <b/>
        <sz val="9"/>
        <color rgb="FFFF0000"/>
        <rFont val="BIZ UDPゴシック"/>
        <family val="3"/>
        <charset val="128"/>
      </rPr>
      <t xml:space="preserve">ください。
</t>
    </r>
    <rPh sb="1" eb="4">
      <t>ヨウジム</t>
    </rPh>
    <rPh sb="13" eb="15">
      <t>トウエイ</t>
    </rPh>
    <rPh sb="17" eb="19">
      <t>キボウ</t>
    </rPh>
    <rPh sb="20" eb="21">
      <t>カタ</t>
    </rPh>
    <rPh sb="23" eb="26">
      <t>ヨウジム</t>
    </rPh>
    <rPh sb="29" eb="31">
      <t>センタク</t>
    </rPh>
    <phoneticPr fontId="10"/>
  </si>
  <si>
    <t>埼玉県立名栗げんきプラザ日帰り利用許可書</t>
    <rPh sb="12" eb="14">
      <t>ヒガエ</t>
    </rPh>
    <phoneticPr fontId="10"/>
  </si>
  <si>
    <t>埼玉県立名栗げんきプラザ指定管理者　　　　　　印　　　</t>
    <rPh sb="0" eb="2">
      <t>サイタマ</t>
    </rPh>
    <rPh sb="2" eb="4">
      <t>ケンリツ</t>
    </rPh>
    <rPh sb="4" eb="6">
      <t>ナグリ</t>
    </rPh>
    <rPh sb="12" eb="14">
      <t>シテイ</t>
    </rPh>
    <rPh sb="14" eb="17">
      <t>カンリシャ</t>
    </rPh>
    <rPh sb="23" eb="24">
      <t>イン</t>
    </rPh>
    <phoneticPr fontId="10"/>
  </si>
  <si>
    <t>　下記のとおり埼玉県立名栗げんきプラザの利用を許可します。</t>
    <rPh sb="20" eb="22">
      <t>リヨウ</t>
    </rPh>
    <rPh sb="23" eb="25">
      <t>キョカ</t>
    </rPh>
    <phoneticPr fontId="10"/>
  </si>
  <si>
    <t>から</t>
    <phoneticPr fontId="10"/>
  </si>
  <si>
    <r>
      <t xml:space="preserve">利用責任者
</t>
    </r>
    <r>
      <rPr>
        <sz val="8"/>
        <color indexed="10"/>
        <rFont val="ＭＳ Ｐ明朝"/>
        <family val="1"/>
        <charset val="128"/>
      </rPr>
      <t>※当日の引率責任者</t>
    </r>
    <rPh sb="7" eb="9">
      <t>トウジツ</t>
    </rPh>
    <rPh sb="10" eb="12">
      <t>インソツ</t>
    </rPh>
    <rPh sb="12" eb="15">
      <t>セキニンシャ</t>
    </rPh>
    <phoneticPr fontId="10"/>
  </si>
  <si>
    <t>氏　名</t>
    <rPh sb="0" eb="1">
      <t>シ</t>
    </rPh>
    <rPh sb="2" eb="3">
      <t>メイ</t>
    </rPh>
    <phoneticPr fontId="10"/>
  </si>
  <si>
    <r>
      <t xml:space="preserve">メールアドレス
</t>
    </r>
    <r>
      <rPr>
        <sz val="8"/>
        <color indexed="10"/>
        <rFont val="ＭＳ Ｐ明朝"/>
        <family val="1"/>
        <charset val="128"/>
      </rPr>
      <t>※携帯可</t>
    </r>
    <rPh sb="9" eb="11">
      <t>ケイタイ</t>
    </rPh>
    <rPh sb="11" eb="12">
      <t>カ</t>
    </rPh>
    <phoneticPr fontId="10"/>
  </si>
  <si>
    <r>
      <t xml:space="preserve"> </t>
    </r>
    <r>
      <rPr>
        <sz val="10.5"/>
        <color indexed="8"/>
        <rFont val="ＭＳ Ｐ明朝"/>
        <family val="1"/>
        <charset val="128"/>
      </rPr>
      <t>レシート</t>
    </r>
  </si>
  <si>
    <t>から</t>
    <phoneticPr fontId="29" type="Hiragana" alignment="center"/>
  </si>
  <si>
    <t>集会室</t>
    <rPh sb="0" eb="3">
      <t>シュウカイシツ</t>
    </rPh>
    <phoneticPr fontId="10"/>
  </si>
  <si>
    <t>プレイホール</t>
    <phoneticPr fontId="10"/>
  </si>
  <si>
    <t>中庭</t>
    <rPh sb="0" eb="2">
      <t>ナカニワ</t>
    </rPh>
    <phoneticPr fontId="10"/>
  </si>
  <si>
    <t>玄関</t>
    <rPh sb="0" eb="2">
      <t>ゲンカン</t>
    </rPh>
    <phoneticPr fontId="10"/>
  </si>
  <si>
    <t>プラネタリウム館</t>
    <rPh sb="7" eb="8">
      <t>カン</t>
    </rPh>
    <phoneticPr fontId="10"/>
  </si>
  <si>
    <t>ピロティ</t>
    <phoneticPr fontId="10"/>
  </si>
  <si>
    <t>車庫</t>
    <rPh sb="0" eb="2">
      <t>シャコ</t>
    </rPh>
    <phoneticPr fontId="10"/>
  </si>
  <si>
    <t>第一ファイア場</t>
    <rPh sb="0" eb="2">
      <t>ダイイチ</t>
    </rPh>
    <rPh sb="6" eb="7">
      <t>ジョウ</t>
    </rPh>
    <phoneticPr fontId="10"/>
  </si>
  <si>
    <t>つどいの広場</t>
    <rPh sb="4" eb="6">
      <t>ヒロバ</t>
    </rPh>
    <phoneticPr fontId="10"/>
  </si>
  <si>
    <t>木の広場</t>
    <rPh sb="0" eb="1">
      <t>キ</t>
    </rPh>
    <rPh sb="2" eb="4">
      <t>ヒロバ</t>
    </rPh>
    <phoneticPr fontId="10"/>
  </si>
  <si>
    <t>こもれび広場</t>
    <rPh sb="4" eb="6">
      <t>ヒロバ</t>
    </rPh>
    <phoneticPr fontId="10"/>
  </si>
  <si>
    <t>避難所</t>
    <rPh sb="0" eb="3">
      <t>ヒナンジョ</t>
    </rPh>
    <phoneticPr fontId="10"/>
  </si>
  <si>
    <t>第二ファイア場</t>
    <rPh sb="0" eb="2">
      <t>ダイニ</t>
    </rPh>
    <rPh sb="6" eb="7">
      <t>ジョウ</t>
    </rPh>
    <phoneticPr fontId="10"/>
  </si>
  <si>
    <t>せせらぎ広場</t>
    <rPh sb="4" eb="6">
      <t>ヒロバ</t>
    </rPh>
    <phoneticPr fontId="10"/>
  </si>
  <si>
    <t>炊事場</t>
    <rPh sb="0" eb="3">
      <t>スイジバ</t>
    </rPh>
    <phoneticPr fontId="10"/>
  </si>
  <si>
    <t>食事広場</t>
    <rPh sb="0" eb="2">
      <t>ショクジ</t>
    </rPh>
    <rPh sb="2" eb="4">
      <t>ヒロバ</t>
    </rPh>
    <phoneticPr fontId="10"/>
  </si>
  <si>
    <t>丸太広場</t>
    <rPh sb="0" eb="2">
      <t>マルタ</t>
    </rPh>
    <rPh sb="2" eb="4">
      <t>ヒロバ</t>
    </rPh>
    <phoneticPr fontId="10"/>
  </si>
  <si>
    <t xml:space="preserve"> </t>
    <phoneticPr fontId="29" type="Hiragana" alignment="center"/>
  </si>
  <si>
    <t>クラフトテーブル</t>
    <phoneticPr fontId="10"/>
  </si>
  <si>
    <t>食堂</t>
    <rPh sb="0" eb="2">
      <t>ショクドウ</t>
    </rPh>
    <phoneticPr fontId="10"/>
  </si>
  <si>
    <t>☀</t>
    <phoneticPr fontId="10"/>
  </si>
  <si>
    <t>☂</t>
    <phoneticPr fontId="10"/>
  </si>
  <si>
    <t>液体クレンザー</t>
    <rPh sb="0" eb="2">
      <t>エキタイ</t>
    </rPh>
    <phoneticPr fontId="10"/>
  </si>
  <si>
    <t>　  有</t>
    <rPh sb="3" eb="4">
      <t>アリ</t>
    </rPh>
    <phoneticPr fontId="10"/>
  </si>
  <si>
    <t>無</t>
    <rPh sb="0" eb="1">
      <t>ナシ</t>
    </rPh>
    <phoneticPr fontId="10"/>
  </si>
  <si>
    <t>注文シート</t>
    <rPh sb="0" eb="2">
      <t>チュウモン</t>
    </rPh>
    <phoneticPr fontId="10"/>
  </si>
  <si>
    <t>　　《　営業時間　8：30～17：00【休所日を除く】　》</t>
    <rPh sb="4" eb="8">
      <t>エイギョウジカン</t>
    </rPh>
    <rPh sb="20" eb="22">
      <t>キュウショ</t>
    </rPh>
    <rPh sb="22" eb="23">
      <t>ビ</t>
    </rPh>
    <rPh sb="24" eb="25">
      <t>ノゾ</t>
    </rPh>
    <phoneticPr fontId="10"/>
  </si>
  <si>
    <t>番号</t>
    <rPh sb="0" eb="2">
      <t>バンゴウ</t>
    </rPh>
    <phoneticPr fontId="10"/>
  </si>
  <si>
    <t>①</t>
    <phoneticPr fontId="10"/>
  </si>
  <si>
    <t>②</t>
    <phoneticPr fontId="10"/>
  </si>
  <si>
    <t>③</t>
    <phoneticPr fontId="10"/>
  </si>
  <si>
    <t>④</t>
    <phoneticPr fontId="10"/>
  </si>
  <si>
    <r>
      <rPr>
        <b/>
        <sz val="9"/>
        <color rgb="FF000000"/>
        <rFont val="ＭＳ Ｐゴシック"/>
        <family val="3"/>
        <charset val="128"/>
      </rPr>
      <t xml:space="preserve">※班編成（班別での提供希望の場合、1班当たりの人数と班数をご記入ください）
</t>
    </r>
    <r>
      <rPr>
        <sz val="9"/>
        <color indexed="8"/>
        <rFont val="ＭＳ Ｐゴシック"/>
        <family val="3"/>
        <charset val="128"/>
      </rPr>
      <t>　  野外炊事の班は基本1班5人以上でご計画をお願いします。端数対応は可能です。</t>
    </r>
    <rPh sb="1" eb="4">
      <t>ハンヘンセイ</t>
    </rPh>
    <rPh sb="5" eb="6">
      <t>ハン</t>
    </rPh>
    <rPh sb="6" eb="7">
      <t>ベツ</t>
    </rPh>
    <rPh sb="9" eb="13">
      <t>テイキョウキボウ</t>
    </rPh>
    <rPh sb="14" eb="16">
      <t>バアイ</t>
    </rPh>
    <rPh sb="18" eb="20">
      <t>ハンア</t>
    </rPh>
    <rPh sb="23" eb="25">
      <t>ニンズウ</t>
    </rPh>
    <rPh sb="26" eb="28">
      <t>ハンスウ</t>
    </rPh>
    <rPh sb="30" eb="32">
      <t>キニュウ</t>
    </rPh>
    <rPh sb="53" eb="56">
      <t>ニンイジョウ</t>
    </rPh>
    <phoneticPr fontId="10"/>
  </si>
  <si>
    <t>ごみ袋（10ℓ）</t>
    <rPh sb="2" eb="3">
      <t>ブクロ</t>
    </rPh>
    <phoneticPr fontId="10"/>
  </si>
  <si>
    <t>ごみ袋（30ℓ）</t>
    <rPh sb="2" eb="3">
      <t>ブクロ</t>
    </rPh>
    <phoneticPr fontId="10"/>
  </si>
  <si>
    <t>ごみ袋（70ℓ）</t>
    <rPh sb="2" eb="3">
      <t>ブクロ</t>
    </rPh>
    <phoneticPr fontId="10"/>
  </si>
  <si>
    <t>コピー代</t>
    <rPh sb="3" eb="4">
      <t>ダイ</t>
    </rPh>
    <phoneticPr fontId="10"/>
  </si>
  <si>
    <t>キッチンバサミ（1）、ボウル（1）、計量スプーン（1）、ざる（1）、鍋（1）、トング（1）、皮手袋（1）</t>
    <rPh sb="18" eb="20">
      <t>ケイリョウ</t>
    </rPh>
    <rPh sb="34" eb="35">
      <t>ナベ</t>
    </rPh>
    <rPh sb="46" eb="49">
      <t>カワテブクロ</t>
    </rPh>
    <phoneticPr fontId="10"/>
  </si>
  <si>
    <t>発泡ミニどんぶり（1個）</t>
    <rPh sb="0" eb="2">
      <t>ハッポウ</t>
    </rPh>
    <phoneticPr fontId="10"/>
  </si>
  <si>
    <t>利用の手引きのP６をご確認ください。</t>
    <rPh sb="0" eb="2">
      <t>リヨウ</t>
    </rPh>
    <rPh sb="3" eb="5">
      <t>テビ</t>
    </rPh>
    <rPh sb="11" eb="13">
      <t>カクニン</t>
    </rPh>
    <phoneticPr fontId="10"/>
  </si>
  <si>
    <r>
      <t>アレルギー対応をご希望の場合は、必要事項をご記入の上、</t>
    </r>
    <r>
      <rPr>
        <b/>
        <u/>
        <sz val="14"/>
        <color theme="1"/>
        <rFont val="ＭＳ Ｐ明朝"/>
        <family val="1"/>
        <charset val="128"/>
      </rPr>
      <t>ご利用の</t>
    </r>
    <r>
      <rPr>
        <b/>
        <u/>
        <sz val="14"/>
        <color indexed="10"/>
        <rFont val="ＭＳ Ｐ明朝"/>
        <family val="1"/>
        <charset val="128"/>
      </rPr>
      <t>３週間前</t>
    </r>
    <r>
      <rPr>
        <b/>
        <u/>
        <sz val="14"/>
        <color indexed="8"/>
        <rFont val="ＭＳ Ｐ明朝"/>
        <family val="1"/>
        <charset val="128"/>
      </rPr>
      <t>までに提出</t>
    </r>
    <r>
      <rPr>
        <b/>
        <sz val="14"/>
        <color rgb="FF000000"/>
        <rFont val="ＭＳ Ｐ明朝"/>
        <family val="1"/>
        <charset val="128"/>
      </rPr>
      <t>くだ</t>
    </r>
    <r>
      <rPr>
        <sz val="14"/>
        <color indexed="8"/>
        <rFont val="ＭＳ Ｐ明朝"/>
        <family val="1"/>
        <charset val="128"/>
      </rPr>
      <t>さい。</t>
    </r>
    <rPh sb="5" eb="7">
      <t>タイオウ</t>
    </rPh>
    <rPh sb="9" eb="11">
      <t>キボウ</t>
    </rPh>
    <rPh sb="12" eb="14">
      <t>バアイ</t>
    </rPh>
    <rPh sb="16" eb="18">
      <t>ヒツヨウ</t>
    </rPh>
    <rPh sb="18" eb="20">
      <t>ジコウ</t>
    </rPh>
    <rPh sb="25" eb="26">
      <t>ウエ</t>
    </rPh>
    <rPh sb="28" eb="30">
      <t>リヨウ</t>
    </rPh>
    <rPh sb="32" eb="34">
      <t>シュウカン</t>
    </rPh>
    <rPh sb="34" eb="35">
      <t>マエ</t>
    </rPh>
    <rPh sb="38" eb="40">
      <t>テイシュツ</t>
    </rPh>
    <phoneticPr fontId="10"/>
  </si>
  <si>
    <t>令和7年1月現在</t>
    <rPh sb="0" eb="2">
      <t>レイワ</t>
    </rPh>
    <rPh sb="3" eb="4">
      <t>ネン</t>
    </rPh>
    <rPh sb="5" eb="6">
      <t>ガツ</t>
    </rPh>
    <rPh sb="6" eb="8">
      <t>ゲンザイ</t>
    </rPh>
    <phoneticPr fontId="10"/>
  </si>
  <si>
    <t>商品
No.</t>
    <rPh sb="0" eb="2">
      <t>ショウヒン</t>
    </rPh>
    <phoneticPr fontId="9"/>
  </si>
  <si>
    <t>時価</t>
    <rPh sb="0" eb="2">
      <t>ジカ</t>
    </rPh>
    <phoneticPr fontId="10"/>
  </si>
  <si>
    <t>食材（商品）名</t>
    <rPh sb="0" eb="2">
      <t>ショクザイ</t>
    </rPh>
    <rPh sb="3" eb="5">
      <t>ショウヒン</t>
    </rPh>
    <rPh sb="6" eb="7">
      <t>メイ</t>
    </rPh>
    <phoneticPr fontId="9"/>
  </si>
  <si>
    <t>数量</t>
    <rPh sb="0" eb="2">
      <t>スウリョウ</t>
    </rPh>
    <phoneticPr fontId="9"/>
  </si>
  <si>
    <t>単価</t>
    <rPh sb="0" eb="2">
      <t>タンカ</t>
    </rPh>
    <phoneticPr fontId="9"/>
  </si>
  <si>
    <t>小計</t>
    <rPh sb="0" eb="1">
      <t>ショウ</t>
    </rPh>
    <rPh sb="1" eb="2">
      <t>ケイ</t>
    </rPh>
    <phoneticPr fontId="9"/>
  </si>
  <si>
    <t>合計</t>
    <rPh sb="0" eb="2">
      <t>ゴウケイ</t>
    </rPh>
    <phoneticPr fontId="9"/>
  </si>
  <si>
    <t>食材（商品）名</t>
  </si>
  <si>
    <t>数量</t>
  </si>
  <si>
    <t>単価</t>
  </si>
  <si>
    <t>小計</t>
  </si>
  <si>
    <t>合計</t>
  </si>
  <si>
    <r>
      <t>★基本情報シート、注文シート、利用許可申請書、活動計画書の4点は
　</t>
    </r>
    <r>
      <rPr>
        <b/>
        <u/>
        <sz val="12"/>
        <rFont val="HG丸ｺﾞｼｯｸM-PRO"/>
        <family val="3"/>
        <charset val="128"/>
      </rPr>
      <t>期限までにご提出ください。</t>
    </r>
    <rPh sb="1" eb="5">
      <t>キホンジョウホウ</t>
    </rPh>
    <rPh sb="9" eb="11">
      <t>チュウモン</t>
    </rPh>
    <rPh sb="15" eb="17">
      <t>リヨウ</t>
    </rPh>
    <rPh sb="17" eb="19">
      <t>キョカ</t>
    </rPh>
    <rPh sb="19" eb="20">
      <t>サル</t>
    </rPh>
    <rPh sb="20" eb="22">
      <t>ウケショ</t>
    </rPh>
    <rPh sb="23" eb="28">
      <t>カツドウケイカクショ</t>
    </rPh>
    <rPh sb="30" eb="31">
      <t>テン</t>
    </rPh>
    <rPh sb="34" eb="36">
      <t>キゲン</t>
    </rPh>
    <rPh sb="35" eb="36">
      <t>テイシュツ</t>
    </rPh>
    <phoneticPr fontId="10"/>
  </si>
  <si>
    <t>（　12：00　）</t>
    <phoneticPr fontId="10"/>
  </si>
  <si>
    <t>（　17：30　）</t>
    <phoneticPr fontId="10"/>
  </si>
  <si>
    <t>ドラム缶ピザ</t>
    <rPh sb="3" eb="4">
      <t>カン</t>
    </rPh>
    <phoneticPr fontId="10"/>
  </si>
  <si>
    <t>ドラム缶ピザ（冬季）</t>
    <rPh sb="3" eb="4">
      <t>カン</t>
    </rPh>
    <rPh sb="7" eb="9">
      <t>トウキ</t>
    </rPh>
    <phoneticPr fontId="10"/>
  </si>
  <si>
    <t>〇</t>
    <phoneticPr fontId="10"/>
  </si>
  <si>
    <t>✖</t>
    <phoneticPr fontId="10"/>
  </si>
  <si>
    <t>※ゴミ袋や炊事薪は使用した数の事後精算となります。</t>
    <phoneticPr fontId="10"/>
  </si>
  <si>
    <t>利用総数</t>
    <rPh sb="0" eb="2">
      <t>リヨウ</t>
    </rPh>
    <rPh sb="2" eb="4">
      <t>ソウスウ</t>
    </rPh>
    <phoneticPr fontId="10"/>
  </si>
  <si>
    <t>プラネタリウム30分（アニメーション4年生授業）</t>
    <rPh sb="9" eb="10">
      <t>フン</t>
    </rPh>
    <rPh sb="19" eb="21">
      <t>ネンセイ</t>
    </rPh>
    <rPh sb="21" eb="23">
      <t>ジュギョウ</t>
    </rPh>
    <phoneticPr fontId="10"/>
  </si>
  <si>
    <t>　　　詳細につきましては利用の手引きP23,24の「食物アレルギー対応について」ご確認ください。</t>
    <rPh sb="3" eb="5">
      <t>ショウサイ</t>
    </rPh>
    <rPh sb="12" eb="14">
      <t>リヨウ</t>
    </rPh>
    <rPh sb="15" eb="17">
      <t>テビ</t>
    </rPh>
    <rPh sb="26" eb="28">
      <t>ショクモツ</t>
    </rPh>
    <rPh sb="33" eb="35">
      <t>タイオウ</t>
    </rPh>
    <rPh sb="41" eb="43">
      <t>カクニン</t>
    </rPh>
    <phoneticPr fontId="10"/>
  </si>
  <si>
    <t>　※メールアドレス（代表者メール）や連絡先の記入も忘れずにお願いします。</t>
  </si>
  <si>
    <t>退所時間</t>
    <rPh sb="0" eb="2">
      <t>タイショ</t>
    </rPh>
    <rPh sb="2" eb="4">
      <t>ジカン</t>
    </rPh>
    <phoneticPr fontId="10"/>
  </si>
  <si>
    <t>当日引率者連絡先</t>
    <rPh sb="0" eb="2">
      <t>トウジツ</t>
    </rPh>
    <rPh sb="2" eb="4">
      <t>インソツ</t>
    </rPh>
    <rPh sb="4" eb="5">
      <t>シャ</t>
    </rPh>
    <rPh sb="5" eb="8">
      <t>レンラクサキ</t>
    </rPh>
    <phoneticPr fontId="10"/>
  </si>
  <si>
    <t>入所時間</t>
    <rPh sb="0" eb="2">
      <t>ニュウショ</t>
    </rPh>
    <rPh sb="2" eb="4">
      <t>ジカン</t>
    </rPh>
    <phoneticPr fontId="10"/>
  </si>
  <si>
    <t>入所交通手段</t>
    <rPh sb="0" eb="2">
      <t>ニュウショ</t>
    </rPh>
    <rPh sb="2" eb="4">
      <t>コウツウ</t>
    </rPh>
    <rPh sb="4" eb="6">
      <t>シュダン</t>
    </rPh>
    <phoneticPr fontId="10"/>
  </si>
  <si>
    <t>退所交通手段</t>
    <rPh sb="0" eb="2">
      <t>タイショ</t>
    </rPh>
    <rPh sb="2" eb="4">
      <t>コウツウ</t>
    </rPh>
    <rPh sb="4" eb="6">
      <t>シュダン</t>
    </rPh>
    <phoneticPr fontId="10"/>
  </si>
  <si>
    <t>希望しない</t>
    <rPh sb="0" eb="2">
      <t>キボウ</t>
    </rPh>
    <phoneticPr fontId="10"/>
  </si>
  <si>
    <t xml:space="preserve"> </t>
    <phoneticPr fontId="10"/>
  </si>
  <si>
    <t>希望する</t>
    <rPh sb="0" eb="2">
      <t>キボウ</t>
    </rPh>
    <phoneticPr fontId="10"/>
  </si>
  <si>
    <t>荷物郵送</t>
    <rPh sb="0" eb="2">
      <t>ニモツ</t>
    </rPh>
    <rPh sb="2" eb="4">
      <t>ユウソウ</t>
    </rPh>
    <phoneticPr fontId="10"/>
  </si>
  <si>
    <t>※要相談　
7・8月不可</t>
    <phoneticPr fontId="10"/>
  </si>
  <si>
    <t>荷物受取（正丸駅）</t>
    <phoneticPr fontId="10"/>
  </si>
  <si>
    <t>荷物積込（玄関前）</t>
    <phoneticPr fontId="10"/>
  </si>
  <si>
    <t>集会室</t>
    <rPh sb="0" eb="3">
      <t>シュウカイシツ</t>
    </rPh>
    <phoneticPr fontId="10"/>
  </si>
  <si>
    <t>プラネタリウム</t>
    <phoneticPr fontId="10"/>
  </si>
  <si>
    <t>食堂</t>
    <rPh sb="0" eb="2">
      <t>ショクドウ</t>
    </rPh>
    <phoneticPr fontId="10"/>
  </si>
  <si>
    <t>豚小間切れ肉/【100g】</t>
    <rPh sb="0" eb="1">
      <t>ブタ</t>
    </rPh>
    <rPh sb="1" eb="3">
      <t>コマ</t>
    </rPh>
    <rPh sb="3" eb="4">
      <t>ギ</t>
    </rPh>
    <rPh sb="5" eb="6">
      <t>ニク</t>
    </rPh>
    <phoneticPr fontId="10"/>
  </si>
  <si>
    <t>商品名/【規格・注文単位】</t>
    <rPh sb="0" eb="3">
      <t>ショウヒンメイ</t>
    </rPh>
    <rPh sb="5" eb="7">
      <t>キカク</t>
    </rPh>
    <rPh sb="8" eb="10">
      <t>チュウモン</t>
    </rPh>
    <rPh sb="10" eb="12">
      <t>タンイ</t>
    </rPh>
    <phoneticPr fontId="10"/>
  </si>
  <si>
    <t>鶏もも肉/【100g】</t>
    <rPh sb="0" eb="1">
      <t>トリ</t>
    </rPh>
    <rPh sb="3" eb="4">
      <t>ニク</t>
    </rPh>
    <phoneticPr fontId="10"/>
  </si>
  <si>
    <t>牛肉（こま切れ）/【100ｇ】</t>
    <rPh sb="0" eb="2">
      <t>ギュウニク</t>
    </rPh>
    <rPh sb="5" eb="6">
      <t>ギ</t>
    </rPh>
    <phoneticPr fontId="10"/>
  </si>
  <si>
    <t>豚薄切り肉（肩ロース）/【100g】</t>
    <rPh sb="0" eb="1">
      <t>ブタ</t>
    </rPh>
    <rPh sb="1" eb="3">
      <t>ウスギ</t>
    </rPh>
    <rPh sb="4" eb="5">
      <t>ニク</t>
    </rPh>
    <rPh sb="6" eb="7">
      <t>カタ</t>
    </rPh>
    <phoneticPr fontId="10"/>
  </si>
  <si>
    <t>豚角切り肉（肩ロース）/【100g】</t>
    <rPh sb="0" eb="1">
      <t>ブタ</t>
    </rPh>
    <rPh sb="1" eb="3">
      <t>カクギ</t>
    </rPh>
    <rPh sb="4" eb="5">
      <t>ニク</t>
    </rPh>
    <rPh sb="6" eb="7">
      <t>カタ</t>
    </rPh>
    <phoneticPr fontId="10"/>
  </si>
  <si>
    <t>牛肉（スライス）/【100g】</t>
    <rPh sb="0" eb="2">
      <t>ギュウニク</t>
    </rPh>
    <phoneticPr fontId="10"/>
  </si>
  <si>
    <t>ウインナー/【6本入り（2袋）/1パック】</t>
    <phoneticPr fontId="10"/>
  </si>
  <si>
    <t>ベーコン/【ハーフ4枚入り（3ヶ）/1パック】</t>
    <phoneticPr fontId="10"/>
  </si>
  <si>
    <t>ホットドック用フランク（26g）/【7本入り/1パック】</t>
    <rPh sb="6" eb="7">
      <t>ヨウ</t>
    </rPh>
    <phoneticPr fontId="10"/>
  </si>
  <si>
    <t>ちくわ/【2枚/1袋】</t>
    <rPh sb="6" eb="7">
      <t>マイ</t>
    </rPh>
    <rPh sb="9" eb="10">
      <t>フクロ</t>
    </rPh>
    <phoneticPr fontId="10"/>
  </si>
  <si>
    <t>魚肉ソーセージ/【4本入り/1束】</t>
    <rPh sb="0" eb="2">
      <t>ギョニク</t>
    </rPh>
    <rPh sb="10" eb="11">
      <t>ホン</t>
    </rPh>
    <rPh sb="11" eb="12">
      <t>イ</t>
    </rPh>
    <rPh sb="15" eb="16">
      <t>タバ</t>
    </rPh>
    <phoneticPr fontId="10"/>
  </si>
  <si>
    <t>玉ねぎ/【1個/1個】</t>
    <rPh sb="0" eb="1">
      <t>タマ</t>
    </rPh>
    <rPh sb="6" eb="7">
      <t>コ</t>
    </rPh>
    <rPh sb="9" eb="10">
      <t>コ</t>
    </rPh>
    <phoneticPr fontId="10"/>
  </si>
  <si>
    <t>レタス/【1個/1個】</t>
    <phoneticPr fontId="10"/>
  </si>
  <si>
    <t>トマト/【1個/1個】</t>
    <phoneticPr fontId="10"/>
  </si>
  <si>
    <t>さつまいも/【1個/1個】</t>
    <phoneticPr fontId="10"/>
  </si>
  <si>
    <t>キャベツ/【1玉/1玉】</t>
    <rPh sb="7" eb="8">
      <t>タマ</t>
    </rPh>
    <rPh sb="10" eb="11">
      <t>タマ</t>
    </rPh>
    <phoneticPr fontId="10"/>
  </si>
  <si>
    <t>長ネギ/【1本/1本】</t>
    <rPh sb="0" eb="1">
      <t>ナガ</t>
    </rPh>
    <rPh sb="6" eb="7">
      <t>ホン</t>
    </rPh>
    <rPh sb="9" eb="10">
      <t>ホン</t>
    </rPh>
    <phoneticPr fontId="10"/>
  </si>
  <si>
    <t>大根/【1本/1本】</t>
    <rPh sb="0" eb="2">
      <t>ダイコン</t>
    </rPh>
    <rPh sb="5" eb="6">
      <t>ホン</t>
    </rPh>
    <rPh sb="8" eb="9">
      <t>ホン</t>
    </rPh>
    <phoneticPr fontId="10"/>
  </si>
  <si>
    <t>きゅうり/【1本/1本】</t>
    <rPh sb="7" eb="8">
      <t>ホン</t>
    </rPh>
    <rPh sb="10" eb="11">
      <t>ホン</t>
    </rPh>
    <phoneticPr fontId="10"/>
  </si>
  <si>
    <t>ピーマン/【4～5個/1袋】</t>
    <rPh sb="12" eb="13">
      <t>フクロ</t>
    </rPh>
    <phoneticPr fontId="10"/>
  </si>
  <si>
    <t>茄子/【4～5個/1袋】</t>
    <rPh sb="0" eb="2">
      <t>ナス</t>
    </rPh>
    <rPh sb="10" eb="11">
      <t>フクロ</t>
    </rPh>
    <phoneticPr fontId="10"/>
  </si>
  <si>
    <t>ミニトマト/【11～15個/1パック】</t>
    <phoneticPr fontId="10"/>
  </si>
  <si>
    <t>椎茸/【約5～6個/1パック】</t>
    <rPh sb="0" eb="2">
      <t>シイタケ</t>
    </rPh>
    <rPh sb="4" eb="5">
      <t>ヤク</t>
    </rPh>
    <phoneticPr fontId="10"/>
  </si>
  <si>
    <t>えのき茸/【100g/1パック】</t>
    <rPh sb="3" eb="4">
      <t>タケ</t>
    </rPh>
    <phoneticPr fontId="10"/>
  </si>
  <si>
    <t>しめじ/【100g/1パック】</t>
    <phoneticPr fontId="10"/>
  </si>
  <si>
    <t>ブロッコリー/【200ｇ/1袋】</t>
    <rPh sb="14" eb="15">
      <t>フクロ</t>
    </rPh>
    <phoneticPr fontId="99"/>
  </si>
  <si>
    <t>ブロッコリー(冷凍)/【100g】</t>
    <rPh sb="7" eb="9">
      <t>レイトウ</t>
    </rPh>
    <phoneticPr fontId="99"/>
  </si>
  <si>
    <t>かぼちゃ(乱切・冷凍)/【100g/1袋】</t>
    <rPh sb="5" eb="7">
      <t>ランギ</t>
    </rPh>
    <rPh sb="8" eb="10">
      <t>レイトウ</t>
    </rPh>
    <rPh sb="19" eb="20">
      <t>フクロ</t>
    </rPh>
    <phoneticPr fontId="99"/>
  </si>
  <si>
    <t>ほうれん草/【200ｇ/1袋】</t>
    <rPh sb="4" eb="5">
      <t>ソウ</t>
    </rPh>
    <rPh sb="13" eb="14">
      <t>フクロ</t>
    </rPh>
    <phoneticPr fontId="99"/>
  </si>
  <si>
    <t>バナナ/【４～5本/1パック】</t>
    <rPh sb="8" eb="9">
      <t>ホン</t>
    </rPh>
    <phoneticPr fontId="10"/>
  </si>
  <si>
    <t>スイカ/【普通玉/1玉】</t>
    <rPh sb="5" eb="8">
      <t>フツウタマ</t>
    </rPh>
    <rPh sb="10" eb="11">
      <t>タマ</t>
    </rPh>
    <phoneticPr fontId="10"/>
  </si>
  <si>
    <t>ツナ(パウチ)/【50ｇ/1袋】</t>
    <rPh sb="14" eb="15">
      <t>フクロ</t>
    </rPh>
    <phoneticPr fontId="10"/>
  </si>
  <si>
    <t>ホールトマト（紙パック)/【388g/1パック】</t>
    <rPh sb="7" eb="8">
      <t>カミ</t>
    </rPh>
    <phoneticPr fontId="10"/>
  </si>
  <si>
    <t>コーン(箱パック)/【190g/1箱】</t>
    <rPh sb="4" eb="5">
      <t>ハコ</t>
    </rPh>
    <rPh sb="17" eb="18">
      <t>ハコ</t>
    </rPh>
    <phoneticPr fontId="10"/>
  </si>
  <si>
    <t>みかん(パウチ)/【180g(90g固形量)/1袋】</t>
    <rPh sb="18" eb="20">
      <t>コケイ</t>
    </rPh>
    <rPh sb="20" eb="21">
      <t>リョウ</t>
    </rPh>
    <rPh sb="24" eb="25">
      <t>フクロ</t>
    </rPh>
    <phoneticPr fontId="10"/>
  </si>
  <si>
    <t>フルーツミックス缶（プルトップ）/【190g(固形量)/1袋】</t>
    <rPh sb="8" eb="9">
      <t>カン</t>
    </rPh>
    <rPh sb="23" eb="26">
      <t>コケイリョウ</t>
    </rPh>
    <rPh sb="29" eb="30">
      <t>フクロ</t>
    </rPh>
    <phoneticPr fontId="10"/>
  </si>
  <si>
    <t>卵/【10個/1パック】</t>
    <rPh sb="0" eb="1">
      <t>タマゴ</t>
    </rPh>
    <phoneticPr fontId="10"/>
  </si>
  <si>
    <t>精白米/【1㎏(約7合)/1㎏】</t>
    <rPh sb="0" eb="3">
      <t>セイハクマイ</t>
    </rPh>
    <rPh sb="8" eb="9">
      <t>ヤク</t>
    </rPh>
    <rPh sb="10" eb="11">
      <t>ゴウ</t>
    </rPh>
    <phoneticPr fontId="10"/>
  </si>
  <si>
    <t>福神漬け/【100g/1袋】</t>
    <rPh sb="0" eb="3">
      <t>フクジンヅ</t>
    </rPh>
    <rPh sb="12" eb="13">
      <t>フクロ</t>
    </rPh>
    <phoneticPr fontId="10"/>
  </si>
  <si>
    <t>スパゲティ/【300g/1袋】</t>
    <rPh sb="13" eb="14">
      <t>フクロ</t>
    </rPh>
    <phoneticPr fontId="10"/>
  </si>
  <si>
    <t>うどん　1玉/【180g/1玉】</t>
    <rPh sb="5" eb="6">
      <t>タマ</t>
    </rPh>
    <rPh sb="14" eb="15">
      <t>タマ</t>
    </rPh>
    <phoneticPr fontId="10"/>
  </si>
  <si>
    <t>薄力粉/【1㎏/1袋】</t>
    <rPh sb="0" eb="3">
      <t>ハクリキコ</t>
    </rPh>
    <rPh sb="9" eb="10">
      <t>フクロ</t>
    </rPh>
    <phoneticPr fontId="10"/>
  </si>
  <si>
    <t>焼きそば/【3袋入り(1玉150ｇ)/1パック】</t>
    <rPh sb="0" eb="1">
      <t>ヤ</t>
    </rPh>
    <rPh sb="7" eb="8">
      <t>フクロ</t>
    </rPh>
    <rPh sb="8" eb="9">
      <t>イ</t>
    </rPh>
    <rPh sb="12" eb="13">
      <t>タマ</t>
    </rPh>
    <phoneticPr fontId="10"/>
  </si>
  <si>
    <t>ホットケーキミックス/【150ｇ×4Ｐ/1箱】</t>
    <rPh sb="21" eb="22">
      <t>ハコ</t>
    </rPh>
    <phoneticPr fontId="10"/>
  </si>
  <si>
    <t>ホットドック用パン/【6個入り/1袋】</t>
    <rPh sb="6" eb="7">
      <t>ヨウ</t>
    </rPh>
    <rPh sb="13" eb="14">
      <t>イ</t>
    </rPh>
    <rPh sb="17" eb="18">
      <t>フクロ</t>
    </rPh>
    <phoneticPr fontId="10"/>
  </si>
  <si>
    <t>油/【400㎖/1本】</t>
    <rPh sb="0" eb="1">
      <t>アブラ</t>
    </rPh>
    <rPh sb="9" eb="10">
      <t>ホン</t>
    </rPh>
    <phoneticPr fontId="10"/>
  </si>
  <si>
    <t>オリーブ油/【200㎖/1本】</t>
    <rPh sb="4" eb="5">
      <t>アブラ</t>
    </rPh>
    <rPh sb="13" eb="14">
      <t>ホン</t>
    </rPh>
    <phoneticPr fontId="10"/>
  </si>
  <si>
    <t>味噌/【750g/1パック】</t>
    <rPh sb="0" eb="2">
      <t>ミソ</t>
    </rPh>
    <phoneticPr fontId="10"/>
  </si>
  <si>
    <t>はちみつ/【150ｇ/1本】</t>
    <rPh sb="12" eb="13">
      <t>ホン</t>
    </rPh>
    <phoneticPr fontId="10"/>
  </si>
  <si>
    <t>五目御飯の素/【147g/1箱】</t>
    <rPh sb="0" eb="2">
      <t>ゴモク</t>
    </rPh>
    <rPh sb="2" eb="4">
      <t>ゴハン</t>
    </rPh>
    <rPh sb="5" eb="6">
      <t>モト</t>
    </rPh>
    <rPh sb="14" eb="15">
      <t>ハコ</t>
    </rPh>
    <phoneticPr fontId="10"/>
  </si>
  <si>
    <t>だしの素 (本だし）/【8g×7本/1箱】</t>
    <rPh sb="3" eb="4">
      <t>モト</t>
    </rPh>
    <rPh sb="6" eb="7">
      <t>ホン</t>
    </rPh>
    <rPh sb="16" eb="17">
      <t>ホン</t>
    </rPh>
    <rPh sb="19" eb="20">
      <t>ハコ</t>
    </rPh>
    <phoneticPr fontId="10"/>
  </si>
  <si>
    <t>中華だし/【50g/1袋】</t>
    <rPh sb="0" eb="2">
      <t>チュウカ</t>
    </rPh>
    <rPh sb="11" eb="12">
      <t>フクロ</t>
    </rPh>
    <phoneticPr fontId="10"/>
  </si>
  <si>
    <t>コンソメキューブ/【7個/1箱】</t>
    <rPh sb="14" eb="15">
      <t>ハコ</t>
    </rPh>
    <phoneticPr fontId="10"/>
  </si>
  <si>
    <t>めんつゆ/【500㎖/1本】</t>
    <rPh sb="12" eb="13">
      <t>ホン</t>
    </rPh>
    <phoneticPr fontId="10"/>
  </si>
  <si>
    <t>しょうゆ/【500㎖/1本】</t>
    <rPh sb="12" eb="13">
      <t>ホン</t>
    </rPh>
    <phoneticPr fontId="10"/>
  </si>
  <si>
    <t>マヨネーズ（小）/【200ｇ/1本】</t>
    <rPh sb="6" eb="7">
      <t>ショウ</t>
    </rPh>
    <rPh sb="16" eb="17">
      <t>ホン</t>
    </rPh>
    <phoneticPr fontId="10"/>
  </si>
  <si>
    <t>ケチャップ（小）/【180g/1本】</t>
    <rPh sb="6" eb="7">
      <t>ショウ</t>
    </rPh>
    <rPh sb="16" eb="17">
      <t>ホン</t>
    </rPh>
    <phoneticPr fontId="10"/>
  </si>
  <si>
    <t>食卓塩（小瓶）/【100g/1本】</t>
    <rPh sb="0" eb="2">
      <t>ショクタク</t>
    </rPh>
    <rPh sb="2" eb="3">
      <t>エン</t>
    </rPh>
    <rPh sb="4" eb="6">
      <t>コビン</t>
    </rPh>
    <rPh sb="15" eb="16">
      <t>ホン</t>
    </rPh>
    <phoneticPr fontId="10"/>
  </si>
  <si>
    <t>コショー（小瓶）/【20g/1本】</t>
    <rPh sb="5" eb="7">
      <t>コビン</t>
    </rPh>
    <rPh sb="15" eb="16">
      <t>ホン</t>
    </rPh>
    <phoneticPr fontId="10"/>
  </si>
  <si>
    <t>焼肉のタレ/【300g/1本】</t>
    <rPh sb="0" eb="2">
      <t>ヤキニク</t>
    </rPh>
    <rPh sb="13" eb="14">
      <t>ホン</t>
    </rPh>
    <phoneticPr fontId="10"/>
  </si>
  <si>
    <t>塩・コショー/【250g/1本】</t>
    <rPh sb="0" eb="1">
      <t>シオ</t>
    </rPh>
    <rPh sb="14" eb="15">
      <t>ホン</t>
    </rPh>
    <phoneticPr fontId="10"/>
  </si>
  <si>
    <t>上白糖（小）/【500g/1パック】</t>
    <rPh sb="0" eb="3">
      <t>ジョウハクトウ</t>
    </rPh>
    <rPh sb="4" eb="5">
      <t>ショウ</t>
    </rPh>
    <phoneticPr fontId="10"/>
  </si>
  <si>
    <t>中濃ソース（小）/【300㎖/1本】</t>
    <rPh sb="0" eb="2">
      <t>チュウノウ</t>
    </rPh>
    <rPh sb="6" eb="7">
      <t>ショウ</t>
    </rPh>
    <rPh sb="16" eb="17">
      <t>ホン</t>
    </rPh>
    <phoneticPr fontId="10"/>
  </si>
  <si>
    <t>ドレッシング（青しそ）/【190㎖/1本】</t>
    <rPh sb="7" eb="8">
      <t>アオ</t>
    </rPh>
    <rPh sb="19" eb="20">
      <t>ホン</t>
    </rPh>
    <phoneticPr fontId="10"/>
  </si>
  <si>
    <t>　　　　</t>
    <phoneticPr fontId="29" type="Hiragana" alignment="center"/>
  </si>
  <si>
    <t>提出日</t>
    <rPh sb="0" eb="2">
      <t>テイシュツ</t>
    </rPh>
    <rPh sb="2" eb="3">
      <t>ビ</t>
    </rPh>
    <phoneticPr fontId="10"/>
  </si>
  <si>
    <r>
      <rPr>
        <b/>
        <sz val="12"/>
        <rFont val="HGP明朝B"/>
        <family val="1"/>
        <charset val="128"/>
      </rPr>
      <t>※注意事項</t>
    </r>
    <r>
      <rPr>
        <sz val="12"/>
        <rFont val="HGP明朝B"/>
        <family val="1"/>
        <charset val="128"/>
      </rPr>
      <t xml:space="preserve">
・グループチャレンジは1班10人程度にしてください。
（後日グループチャレンジ用資料を送付いたします）
・ポイントに立てる指導員が少ないと有人ポイントが少なくなります。
・各アクティビティマニュアルを確認し、実施可能時期・実施可能人数などに注意してお申し込みください。</t>
    </r>
    <rPh sb="1" eb="5">
      <t>チュウイジコウ</t>
    </rPh>
    <rPh sb="18" eb="19">
      <t>ハン</t>
    </rPh>
    <rPh sb="21" eb="24">
      <t>ニンテイド</t>
    </rPh>
    <rPh sb="34" eb="36">
      <t>ゴジツ</t>
    </rPh>
    <rPh sb="45" eb="46">
      <t>ヨウ</t>
    </rPh>
    <rPh sb="46" eb="48">
      <t>シリョウ</t>
    </rPh>
    <rPh sb="49" eb="51">
      <t>ソウフ</t>
    </rPh>
    <rPh sb="64" eb="65">
      <t>タ</t>
    </rPh>
    <rPh sb="67" eb="70">
      <t>シドウイン</t>
    </rPh>
    <rPh sb="71" eb="72">
      <t>スク</t>
    </rPh>
    <rPh sb="75" eb="77">
      <t>ユウジン</t>
    </rPh>
    <rPh sb="82" eb="83">
      <t>スク</t>
    </rPh>
    <rPh sb="92" eb="93">
      <t>カク</t>
    </rPh>
    <rPh sb="106" eb="108">
      <t>カクニン</t>
    </rPh>
    <rPh sb="110" eb="116">
      <t>ジッシカノウジキ</t>
    </rPh>
    <rPh sb="117" eb="123">
      <t>ジッシカノウニンズウ</t>
    </rPh>
    <rPh sb="126" eb="128">
      <t>チュウイ</t>
    </rPh>
    <rPh sb="131" eb="132">
      <t>モウ</t>
    </rPh>
    <rPh sb="133" eb="134">
      <t>コ</t>
    </rPh>
    <phoneticPr fontId="10"/>
  </si>
  <si>
    <r>
      <t>とん汁＆おにぎり(炊いたご飯)</t>
    </r>
    <r>
      <rPr>
        <sz val="11"/>
        <color rgb="FFFF0000"/>
        <rFont val="ＭＳ Ｐゴシック"/>
        <family val="3"/>
        <charset val="128"/>
        <scheme val="minor"/>
      </rPr>
      <t>朝食不可</t>
    </r>
    <rPh sb="2" eb="3">
      <t>ジル</t>
    </rPh>
    <rPh sb="9" eb="10">
      <t>タ</t>
    </rPh>
    <rPh sb="13" eb="14">
      <t>ハン</t>
    </rPh>
    <rPh sb="15" eb="17">
      <t>チョウショク</t>
    </rPh>
    <rPh sb="17" eb="19">
      <t>フカ</t>
    </rPh>
    <phoneticPr fontId="10"/>
  </si>
  <si>
    <r>
      <t>まな板（1）、包丁（1）、ボウル（1）、ざる（1）、おたま（1）、しゃもじ（2）、鍋（1）、竹ヘラ（1）、ゴムベラ（1）、皮むき（1）、飯盒（2）、バット（1）、</t>
    </r>
    <r>
      <rPr>
        <sz val="11"/>
        <color theme="1"/>
        <rFont val="ＭＳ Ｐゴシック"/>
        <family val="3"/>
        <charset val="128"/>
        <scheme val="minor"/>
      </rPr>
      <t>皮手袋（1）</t>
    </r>
    <rPh sb="2" eb="3">
      <t>イタ</t>
    </rPh>
    <rPh sb="7" eb="9">
      <t>ホウチョウ</t>
    </rPh>
    <rPh sb="41" eb="42">
      <t>ナベ</t>
    </rPh>
    <rPh sb="46" eb="47">
      <t>タケ</t>
    </rPh>
    <rPh sb="61" eb="62">
      <t>カワ</t>
    </rPh>
    <rPh sb="68" eb="70">
      <t>ハンゴウ</t>
    </rPh>
    <rPh sb="81" eb="84">
      <t>カワテフクロ</t>
    </rPh>
    <phoneticPr fontId="10"/>
  </si>
  <si>
    <t>朝食サンドイッチセット</t>
    <phoneticPr fontId="10"/>
  </si>
  <si>
    <t>包丁（1）、まな板（1）、さいばし（1）、バット（1）、スプーン（2）</t>
    <phoneticPr fontId="10"/>
  </si>
  <si>
    <t>ホイル焼きセット</t>
    <phoneticPr fontId="10"/>
  </si>
  <si>
    <t>まな板（1）、包丁（1）、ボウル（1）、ざる（1）、おたま（1）、鍋（1）、皮むき（1）、バット（1）、トング（1）、スプーン（2）、計量カップ（1）、やかん（1）、皮手袋　</t>
    <rPh sb="67" eb="69">
      <t>ケイリョウ</t>
    </rPh>
    <rPh sb="83" eb="84">
      <t>カワ</t>
    </rPh>
    <rPh sb="84" eb="86">
      <t>テフクロ</t>
    </rPh>
    <phoneticPr fontId="10"/>
  </si>
  <si>
    <t>鉄板（1）、フライ返し（2）、ボール（1）、ザル（1）、トング（肉用1・野菜用1）、しゃもじ（2）、飯盒（2）、皮手袋（1）、バット（1）</t>
    <phoneticPr fontId="10"/>
  </si>
  <si>
    <t>ざる（2）、鍋（1）、さいばし（1）、ボウル（2）、おたま（1）、トング（2）ペンチ（1）、ビールケース、ホースリール、竹、台、テーブル、針金※台、テーブルなどは人数に応じて用意します</t>
    <phoneticPr fontId="10"/>
  </si>
  <si>
    <t>焼きマシュマロセット</t>
    <phoneticPr fontId="10"/>
  </si>
  <si>
    <t>竹ひご（人数分）
【全体】アルコールスプレー、半ドラム缶（またはかまどで実施）、火ばさみ、皮手袋</t>
    <phoneticPr fontId="10"/>
  </si>
  <si>
    <t>変更連絡表</t>
    <rPh sb="0" eb="2">
      <t>ヘンコウ</t>
    </rPh>
    <rPh sb="2" eb="4">
      <t>レンラク</t>
    </rPh>
    <rPh sb="4" eb="5">
      <t>ヒョウ</t>
    </rPh>
    <phoneticPr fontId="10"/>
  </si>
  <si>
    <r>
      <t>※　初回に提出した内容と変更があった際に</t>
    </r>
    <r>
      <rPr>
        <b/>
        <u/>
        <sz val="14"/>
        <rFont val="ＭＳ Ｐゴシック"/>
        <family val="3"/>
        <charset val="128"/>
      </rPr>
      <t>変更箇所が分かるよう修正書類と共にこちらの提出</t>
    </r>
    <r>
      <rPr>
        <b/>
        <sz val="14"/>
        <rFont val="ＭＳ Ｐゴシック"/>
        <family val="3"/>
        <charset val="128"/>
      </rPr>
      <t>をお願いいたします。</t>
    </r>
    <rPh sb="2" eb="4">
      <t>ショカイ</t>
    </rPh>
    <rPh sb="5" eb="7">
      <t>テイシュツ</t>
    </rPh>
    <rPh sb="9" eb="11">
      <t>ナイヨウ</t>
    </rPh>
    <rPh sb="12" eb="14">
      <t>ヘンコウ</t>
    </rPh>
    <rPh sb="18" eb="19">
      <t>サイ</t>
    </rPh>
    <rPh sb="20" eb="22">
      <t>ヘンコウ</t>
    </rPh>
    <rPh sb="22" eb="24">
      <t>カショ</t>
    </rPh>
    <rPh sb="25" eb="26">
      <t>ワ</t>
    </rPh>
    <rPh sb="30" eb="32">
      <t>シュウセイ</t>
    </rPh>
    <rPh sb="32" eb="34">
      <t>ショルイ</t>
    </rPh>
    <rPh sb="35" eb="36">
      <t>トモ</t>
    </rPh>
    <rPh sb="41" eb="43">
      <t>テイシュツ</t>
    </rPh>
    <rPh sb="45" eb="46">
      <t>ネガ</t>
    </rPh>
    <phoneticPr fontId="10"/>
  </si>
  <si>
    <t>月日</t>
    <rPh sb="0" eb="1">
      <t>ガツ</t>
    </rPh>
    <rPh sb="1" eb="2">
      <t>ヒ</t>
    </rPh>
    <phoneticPr fontId="10"/>
  </si>
  <si>
    <t>変更内容</t>
    <rPh sb="0" eb="2">
      <t>ヘンコウ</t>
    </rPh>
    <rPh sb="2" eb="4">
      <t>ナイヨウ</t>
    </rPh>
    <phoneticPr fontId="10"/>
  </si>
  <si>
    <t>変更書類</t>
    <rPh sb="0" eb="2">
      <t>ヘンコウ</t>
    </rPh>
    <rPh sb="2" eb="4">
      <t>ショルイ</t>
    </rPh>
    <phoneticPr fontId="10"/>
  </si>
  <si>
    <t>システム入力</t>
    <rPh sb="4" eb="6">
      <t>ニュウリョク</t>
    </rPh>
    <phoneticPr fontId="10"/>
  </si>
  <si>
    <t>記入例</t>
    <rPh sb="0" eb="3">
      <t>キニュウレイ</t>
    </rPh>
    <phoneticPr fontId="10"/>
  </si>
  <si>
    <t>食数変更と人数変更　</t>
    <rPh sb="0" eb="4">
      <t>ショクスウヘンコウ</t>
    </rPh>
    <rPh sb="5" eb="9">
      <t>ニンスウヘンコウ</t>
    </rPh>
    <phoneticPr fontId="10"/>
  </si>
  <si>
    <t>基本情報シート</t>
    <rPh sb="0" eb="4">
      <t>キホンジョウホウ</t>
    </rPh>
    <phoneticPr fontId="10"/>
  </si>
  <si>
    <t>名簿</t>
    <rPh sb="0" eb="2">
      <t>メイボ</t>
    </rPh>
    <phoneticPr fontId="10"/>
  </si>
  <si>
    <t>活動時間の変更</t>
    <rPh sb="0" eb="2">
      <t>カツドウ</t>
    </rPh>
    <rPh sb="2" eb="4">
      <t>ジカン</t>
    </rPh>
    <rPh sb="5" eb="7">
      <t>ヘンコウ</t>
    </rPh>
    <phoneticPr fontId="10"/>
  </si>
  <si>
    <t>活動計画書</t>
    <rPh sb="0" eb="5">
      <t>カツドウケイカクショ</t>
    </rPh>
    <phoneticPr fontId="10"/>
  </si>
  <si>
    <r>
      <t xml:space="preserve">★学習投影オプションについて
※各１０分程度
オプションは必須ではありません。希望がない場合、投影内容は、おまかせとなります。
</t>
    </r>
    <r>
      <rPr>
        <b/>
        <sz val="8"/>
        <color rgb="FFFF0000"/>
        <rFont val="BIZ UDPゴシック"/>
        <family val="3"/>
        <charset val="128"/>
      </rPr>
      <t>※土日祝日・夏休み・春休みの利用団体は、一般投影時間でのご観覧をお願いします。</t>
    </r>
    <r>
      <rPr>
        <sz val="8"/>
        <rFont val="BIZ UDPゴシック"/>
        <family val="3"/>
        <charset val="128"/>
      </rPr>
      <t xml:space="preserve">
 ★★一般投影時間★★
　　・10:30～11:20
　　・14:00～14:50
  夏休み下記時間追加
　　・15：30～16：20</t>
    </r>
    <phoneticPr fontId="10"/>
  </si>
  <si>
    <t>基本情報シート</t>
    <rPh sb="0" eb="4">
      <t>キホンジョウホウ</t>
    </rPh>
    <phoneticPr fontId="10"/>
  </si>
  <si>
    <t>注文シート</t>
    <rPh sb="0" eb="2">
      <t>チュウモン</t>
    </rPh>
    <phoneticPr fontId="10"/>
  </si>
  <si>
    <t>活動計画書</t>
    <rPh sb="0" eb="4">
      <t>カツドウケイカク</t>
    </rPh>
    <rPh sb="4" eb="5">
      <t>ショ</t>
    </rPh>
    <phoneticPr fontId="10"/>
  </si>
  <si>
    <t>別注食材申込書</t>
    <rPh sb="0" eb="4">
      <t>ベッチュウショクザイ</t>
    </rPh>
    <rPh sb="4" eb="7">
      <t>モウシコミショ</t>
    </rPh>
    <phoneticPr fontId="10"/>
  </si>
  <si>
    <t>名簿</t>
    <rPh sb="0" eb="2">
      <t>メイボ</t>
    </rPh>
    <phoneticPr fontId="10"/>
  </si>
  <si>
    <t>貸出備品・販売物品申込書</t>
    <rPh sb="0" eb="4">
      <t>カシダシビヒン</t>
    </rPh>
    <rPh sb="5" eb="12">
      <t>ハンバイブッピンモウシコミショ</t>
    </rPh>
    <phoneticPr fontId="10"/>
  </si>
  <si>
    <t>名</t>
    <rPh sb="0" eb="1">
      <t>メイ</t>
    </rPh>
    <phoneticPr fontId="10"/>
  </si>
  <si>
    <t xml:space="preserve"> </t>
    <phoneticPr fontId="10"/>
  </si>
  <si>
    <t>令和7年　4月 25日ver</t>
    <rPh sb="0" eb="2">
      <t>レイワ</t>
    </rPh>
    <rPh sb="3" eb="4">
      <t>ネン</t>
    </rPh>
    <rPh sb="6" eb="7">
      <t>ガツ</t>
    </rPh>
    <rPh sb="10" eb="11">
      <t>ニチ</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</si>
</sst>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F800]dddd\,\ mmmm\ dd\,\ yyyy"/>
    <numFmt numFmtId="177" formatCode="[$-411]ggge&quot;年&quot;m&quot;月&quot;d&quot;日&quot;;@"/>
    <numFmt numFmtId="178" formatCode="#,###&quot;人&quot;"/>
    <numFmt numFmtId="179" formatCode="#,##0&quot;時&quot;"/>
    <numFmt numFmtId="180" formatCode="#,##0&quot;分&quot;"/>
    <numFmt numFmtId="181" formatCode="m/d;@"/>
    <numFmt numFmtId="182" formatCode="h:mm;@"/>
    <numFmt numFmtId="183" formatCode="m&quot;月&quot;d&quot;日&quot;;@"/>
    <numFmt numFmtId="184" formatCode="###&quot;年&quot;"/>
    <numFmt numFmtId="185" formatCode="###,#00"/>
    <numFmt numFmtId="186" formatCode="#,##0&quot;人&quot;\ "/>
    <numFmt numFmtId="187" formatCode="##&quot;時&quot;"/>
    <numFmt numFmtId="188" formatCode="00&quot;分～&quot;"/>
    <numFmt numFmtId="189" formatCode="00&quot;分&quot;"/>
    <numFmt numFmtId="190" formatCode="#,##0&quot;分～&quot;"/>
    <numFmt numFmtId="191" formatCode="h&quot;時&quot;mm&quot;分&quot;;@"/>
    <numFmt numFmtId="192" formatCode="#,###&quot;円&quot;"/>
    <numFmt numFmtId="193" formatCode="#,###&quot;個&quot;"/>
    <numFmt numFmtId="194" formatCode="[$]ggge&quot;年&quot;m&quot;月&quot;d&quot;日&quot;;@" x16r2:formatCode16="[$-ja-JP-x-gannen]ggge&quot;年&quot;m&quot;月&quot;d&quot;日&quot;;@"/>
    <numFmt numFmtId="195" formatCode="#,##0_ "/>
    <numFmt numFmtId="196" formatCode="#,###&quot;名&quot;"/>
  </numFmts>
  <fonts count="1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明朝"/>
      <family val="1"/>
      <charset val="128"/>
    </font>
    <font>
      <u/>
      <sz val="10.5"/>
      <color indexed="8"/>
      <name val="ＭＳ Ｐ明朝"/>
      <family val="1"/>
      <charset val="128"/>
    </font>
    <font>
      <sz val="10.5"/>
      <color indexed="8"/>
      <name val="Century"/>
      <family val="1"/>
    </font>
    <font>
      <sz val="10.5"/>
      <color indexed="8"/>
      <name val="ＭＳ Ｐ明朝"/>
      <family val="1"/>
      <charset val="128"/>
    </font>
    <font>
      <sz val="14"/>
      <color indexed="8"/>
      <name val="ＭＳ Ｐ明朝"/>
      <family val="1"/>
      <charset val="128"/>
    </font>
    <font>
      <sz val="10.5"/>
      <name val="ＭＳ Ｐ明朝"/>
      <family val="1"/>
      <charset val="128"/>
    </font>
    <font>
      <sz val="6"/>
      <name val="ＭＳ Ｐゴシック"/>
      <family val="3"/>
      <charset val="128"/>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6"/>
      <name val="ＭＳ Ｐゴシック"/>
      <family val="3"/>
      <charset val="128"/>
    </font>
    <font>
      <sz val="10"/>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u/>
      <sz val="11"/>
      <name val="ＭＳ Ｐゴシック"/>
      <family val="3"/>
      <charset val="128"/>
    </font>
    <font>
      <sz val="10"/>
      <color indexed="10"/>
      <name val="ＭＳ Ｐゴシック"/>
      <family val="3"/>
      <charset val="128"/>
    </font>
    <font>
      <b/>
      <sz val="11"/>
      <name val="ＭＳ Ｐゴシック"/>
      <family val="3"/>
      <charset val="128"/>
    </font>
    <font>
      <b/>
      <sz val="10"/>
      <name val="ＭＳ Ｐゴシック"/>
      <family val="3"/>
      <charset val="128"/>
    </font>
    <font>
      <u/>
      <sz val="9"/>
      <name val="ＭＳ Ｐゴシック"/>
      <family val="3"/>
      <charset val="128"/>
    </font>
    <font>
      <b/>
      <sz val="9"/>
      <name val="ＭＳ Ｐゴシック"/>
      <family val="3"/>
      <charset val="128"/>
    </font>
    <font>
      <sz val="12"/>
      <name val="ＭＳ Ｐゴシック"/>
      <family val="3"/>
      <charset val="128"/>
    </font>
    <font>
      <sz val="16"/>
      <name val="ＭＳ Ｐゴシック"/>
      <family val="3"/>
      <charset val="128"/>
    </font>
    <font>
      <sz val="11"/>
      <name val="ＭＳ Ｐ明朝"/>
      <family val="1"/>
      <charset val="128"/>
    </font>
    <font>
      <sz val="10"/>
      <color indexed="8"/>
      <name val="ＭＳ Ｐ明朝"/>
      <family val="1"/>
      <charset val="128"/>
    </font>
    <font>
      <sz val="8"/>
      <color indexed="10"/>
      <name val="ＭＳ Ｐ明朝"/>
      <family val="1"/>
      <charset val="128"/>
    </font>
    <font>
      <sz val="10"/>
      <color indexed="8"/>
      <name val="Century"/>
      <family val="1"/>
    </font>
    <font>
      <sz val="11"/>
      <name val="ＭＳ Ｐゴシック"/>
      <family val="3"/>
      <charset val="128"/>
    </font>
    <font>
      <sz val="9"/>
      <color indexed="8"/>
      <name val="ＭＳ Ｐ明朝"/>
      <family val="1"/>
      <charset val="128"/>
    </font>
    <font>
      <sz val="11"/>
      <name val="HGS創英角ｺﾞｼｯｸUB"/>
      <family val="3"/>
      <charset val="128"/>
    </font>
    <font>
      <sz val="9"/>
      <color indexed="10"/>
      <name val="ＭＳ Ｐ明朝"/>
      <family val="1"/>
      <charset val="128"/>
    </font>
    <font>
      <b/>
      <sz val="16"/>
      <color indexed="8"/>
      <name val="ＭＳ Ｐゴシック"/>
      <family val="3"/>
      <charset val="128"/>
    </font>
    <font>
      <sz val="24"/>
      <color indexed="8"/>
      <name val="ＭＳ Ｐゴシック"/>
      <family val="3"/>
      <charset val="128"/>
    </font>
    <font>
      <b/>
      <sz val="18"/>
      <name val="ＭＳ Ｐゴシック"/>
      <family val="3"/>
      <charset val="128"/>
    </font>
    <font>
      <b/>
      <u/>
      <sz val="11"/>
      <name val="ＭＳ Ｐゴシック"/>
      <family val="3"/>
      <charset val="128"/>
    </font>
    <font>
      <b/>
      <sz val="11"/>
      <name val="ＭＳ Ｐ明朝"/>
      <family val="1"/>
      <charset val="128"/>
    </font>
    <font>
      <b/>
      <sz val="12"/>
      <name val="ＭＳ Ｐ明朝"/>
      <family val="1"/>
      <charset val="128"/>
    </font>
    <font>
      <b/>
      <sz val="11"/>
      <color indexed="10"/>
      <name val="ＭＳ Ｐゴシック"/>
      <family val="3"/>
      <charset val="128"/>
    </font>
    <font>
      <b/>
      <sz val="9"/>
      <color indexed="81"/>
      <name val="ＭＳ Ｐゴシック"/>
      <family val="3"/>
      <charset val="128"/>
    </font>
    <font>
      <b/>
      <sz val="9"/>
      <color indexed="8"/>
      <name val="ＭＳ Ｐゴシック"/>
      <family val="3"/>
      <charset val="128"/>
    </font>
    <font>
      <b/>
      <sz val="10"/>
      <color indexed="8"/>
      <name val="ＭＳ Ｐゴシック"/>
      <family val="3"/>
      <charset val="128"/>
    </font>
    <font>
      <sz val="10"/>
      <color indexed="8"/>
      <name val="ＭＳ Ｐゴシック"/>
      <family val="3"/>
      <charset val="128"/>
    </font>
    <font>
      <sz val="10"/>
      <name val="HGS創英角ｺﾞｼｯｸUB"/>
      <family val="3"/>
      <charset val="128"/>
    </font>
    <font>
      <b/>
      <sz val="10"/>
      <color indexed="10"/>
      <name val="ＭＳ Ｐゴシック"/>
      <family val="3"/>
      <charset val="128"/>
    </font>
    <font>
      <sz val="22"/>
      <color indexed="10"/>
      <name val="ＭＳ Ｐ明朝"/>
      <family val="1"/>
      <charset val="128"/>
    </font>
    <font>
      <b/>
      <sz val="11"/>
      <name val="HGS創英角ｺﾞｼｯｸUB"/>
      <family val="3"/>
      <charset val="128"/>
    </font>
    <font>
      <sz val="11"/>
      <name val="ＭＳ Ｐゴシック"/>
      <family val="3"/>
      <charset val="128"/>
      <scheme val="minor"/>
    </font>
    <font>
      <sz val="9"/>
      <name val="ＭＳ Ｐゴシック"/>
      <family val="3"/>
      <charset val="128"/>
      <scheme val="minor"/>
    </font>
    <font>
      <b/>
      <sz val="12"/>
      <name val="ＭＳ Ｐゴシック"/>
      <family val="3"/>
      <charset val="128"/>
      <scheme val="minor"/>
    </font>
    <font>
      <b/>
      <sz val="9"/>
      <name val="ＭＳ Ｐゴシック"/>
      <family val="3"/>
      <charset val="128"/>
      <scheme val="minor"/>
    </font>
    <font>
      <sz val="12"/>
      <color theme="1"/>
      <name val="ＭＳ Ｐ明朝"/>
      <family val="1"/>
      <charset val="128"/>
    </font>
    <font>
      <sz val="20"/>
      <color theme="1"/>
      <name val="ＭＳ Ｐ明朝"/>
      <family val="1"/>
      <charset val="128"/>
    </font>
    <font>
      <sz val="11"/>
      <color theme="1"/>
      <name val="ＭＳ Ｐ明朝"/>
      <family val="1"/>
      <charset val="128"/>
    </font>
    <font>
      <b/>
      <sz val="11"/>
      <name val="ＭＳ Ｐゴシック"/>
      <family val="3"/>
      <charset val="128"/>
      <scheme val="minor"/>
    </font>
    <font>
      <b/>
      <sz val="10"/>
      <name val="ＭＳ Ｐゴシック"/>
      <family val="3"/>
      <charset val="128"/>
      <scheme val="minor"/>
    </font>
    <font>
      <b/>
      <sz val="11"/>
      <color rgb="FFFF0000"/>
      <name val="ＭＳ Ｐゴシック"/>
      <family val="3"/>
      <charset val="128"/>
    </font>
    <font>
      <b/>
      <sz val="10"/>
      <color rgb="FFFF0000"/>
      <name val="ＭＳ Ｐゴシック"/>
      <family val="3"/>
      <charset val="128"/>
    </font>
    <font>
      <sz val="14"/>
      <color theme="1"/>
      <name val="ＭＳ Ｐ明朝"/>
      <family val="1"/>
      <charset val="128"/>
    </font>
    <font>
      <b/>
      <sz val="12"/>
      <color theme="1"/>
      <name val="ＭＳ Ｐ明朝"/>
      <family val="1"/>
      <charset val="128"/>
    </font>
    <font>
      <b/>
      <sz val="11"/>
      <color theme="1"/>
      <name val="ＭＳ Ｐ明朝"/>
      <family val="1"/>
      <charset val="128"/>
    </font>
    <font>
      <b/>
      <sz val="10"/>
      <name val="ＭＳ Ｐゴシック"/>
      <family val="3"/>
      <charset val="128"/>
      <scheme val="major"/>
    </font>
    <font>
      <sz val="10"/>
      <color theme="1"/>
      <name val="ＭＳ Ｐ明朝"/>
      <family val="1"/>
      <charset val="128"/>
    </font>
    <font>
      <sz val="22"/>
      <color theme="1"/>
      <name val="ＭＳ Ｐ明朝"/>
      <family val="1"/>
      <charset val="128"/>
    </font>
    <font>
      <sz val="22"/>
      <color rgb="FFFF0000"/>
      <name val="ＭＳ Ｐ明朝"/>
      <family val="1"/>
      <charset val="128"/>
    </font>
    <font>
      <b/>
      <sz val="12"/>
      <color rgb="FFFF0000"/>
      <name val="ＭＳ Ｐゴシック"/>
      <family val="3"/>
      <charset val="128"/>
    </font>
    <font>
      <b/>
      <sz val="16"/>
      <color theme="1"/>
      <name val="ＭＳ Ｐ明朝"/>
      <family val="1"/>
      <charset val="128"/>
    </font>
    <font>
      <sz val="16"/>
      <name val="HGS創英角ﾎﾟｯﾌﾟ体"/>
      <family val="3"/>
      <charset val="128"/>
    </font>
    <font>
      <sz val="9"/>
      <color indexed="8"/>
      <name val="ＭＳ Ｐゴシック"/>
      <family val="3"/>
      <charset val="128"/>
    </font>
    <font>
      <b/>
      <sz val="11"/>
      <name val="BIZ UDPゴシック"/>
      <family val="3"/>
      <charset val="128"/>
    </font>
    <font>
      <b/>
      <sz val="10"/>
      <name val="BIZ UDPゴシック"/>
      <family val="3"/>
      <charset val="128"/>
    </font>
    <font>
      <b/>
      <sz val="12"/>
      <name val="BIZ UDPゴシック"/>
      <family val="3"/>
      <charset val="128"/>
    </font>
    <font>
      <b/>
      <sz val="9"/>
      <color rgb="FFFF0000"/>
      <name val="ＭＳ Ｐゴシック"/>
      <family val="3"/>
      <charset val="128"/>
    </font>
    <font>
      <b/>
      <sz val="11"/>
      <name val="ＭＳ Ｐゴシック"/>
      <family val="3"/>
      <charset val="128"/>
      <scheme val="major"/>
    </font>
    <font>
      <sz val="11"/>
      <name val="HGP明朝E"/>
      <family val="1"/>
      <charset val="128"/>
    </font>
    <font>
      <sz val="10"/>
      <name val="HGP明朝E"/>
      <family val="1"/>
      <charset val="128"/>
    </font>
    <font>
      <sz val="11"/>
      <name val="HG明朝E"/>
      <family val="1"/>
      <charset val="128"/>
    </font>
    <font>
      <sz val="10"/>
      <name val="HG明朝E"/>
      <family val="1"/>
      <charset val="128"/>
    </font>
    <font>
      <u/>
      <sz val="12"/>
      <name val="ＭＳ Ｐゴシック"/>
      <family val="3"/>
      <charset val="128"/>
    </font>
    <font>
      <b/>
      <sz val="9"/>
      <color indexed="8"/>
      <name val="ＭＳ Ｐゴシック"/>
      <family val="3"/>
      <charset val="128"/>
      <scheme val="minor"/>
    </font>
    <font>
      <sz val="6"/>
      <name val="ＭＳ Ｐゴシック"/>
      <family val="2"/>
      <charset val="128"/>
      <scheme val="minor"/>
    </font>
    <font>
      <b/>
      <sz val="12"/>
      <color indexed="8"/>
      <name val="ＭＳ Ｐゴシック"/>
      <family val="3"/>
      <charset val="128"/>
    </font>
    <font>
      <sz val="10"/>
      <name val="Times New Roman"/>
      <family val="1"/>
    </font>
    <font>
      <sz val="12"/>
      <color indexed="8"/>
      <name val="ＭＳ Ｐゴシック"/>
      <family val="3"/>
      <charset val="128"/>
    </font>
    <font>
      <sz val="12"/>
      <name val="HGP明朝B"/>
      <family val="1"/>
      <charset val="128"/>
    </font>
    <font>
      <b/>
      <sz val="12"/>
      <name val="HGP明朝B"/>
      <family val="1"/>
      <charset val="128"/>
    </font>
    <font>
      <sz val="14"/>
      <name val="ＭＳ Ｐゴシック"/>
      <family val="3"/>
      <charset val="128"/>
    </font>
    <font>
      <b/>
      <sz val="8"/>
      <name val="ＭＳ Ｐゴシック"/>
      <family val="3"/>
      <charset val="128"/>
    </font>
    <font>
      <b/>
      <sz val="9"/>
      <color rgb="FF000000"/>
      <name val="ＭＳ Ｐゴシック"/>
      <family val="3"/>
      <charset val="128"/>
    </font>
    <font>
      <b/>
      <sz val="9"/>
      <color theme="1"/>
      <name val="ＭＳ Ｐゴシック"/>
      <family val="3"/>
      <charset val="128"/>
    </font>
    <font>
      <sz val="18"/>
      <name val="ＭＳ Ｐゴシック"/>
      <family val="3"/>
      <charset val="128"/>
    </font>
    <font>
      <b/>
      <sz val="9"/>
      <color indexed="81"/>
      <name val="MS P ゴシック"/>
      <family val="3"/>
      <charset val="128"/>
    </font>
    <font>
      <sz val="9"/>
      <color theme="1"/>
      <name val="ＭＳ Ｐゴシック"/>
      <family val="3"/>
      <charset val="128"/>
      <scheme val="minor"/>
    </font>
    <font>
      <sz val="10"/>
      <color theme="1"/>
      <name val="ＭＳ Ｐゴシック"/>
      <family val="3"/>
      <charset val="128"/>
    </font>
    <font>
      <b/>
      <sz val="22"/>
      <name val="ＭＳ Ｐゴシック"/>
      <family val="3"/>
      <charset val="128"/>
      <scheme val="minor"/>
    </font>
    <font>
      <sz val="20"/>
      <color indexed="8"/>
      <name val="ＭＳ Ｐゴシック"/>
      <family val="3"/>
      <charset val="128"/>
    </font>
    <font>
      <sz val="26"/>
      <color indexed="8"/>
      <name val="ＭＳ Ｐゴシック"/>
      <family val="3"/>
      <charset val="128"/>
    </font>
    <font>
      <sz val="9"/>
      <name val="HG明朝E"/>
      <family val="1"/>
      <charset val="128"/>
    </font>
    <font>
      <sz val="10"/>
      <name val="BIZ UDPゴシック"/>
      <family val="3"/>
      <charset val="128"/>
    </font>
    <font>
      <sz val="9"/>
      <name val="BIZ UDPゴシック"/>
      <family val="3"/>
      <charset val="128"/>
    </font>
    <font>
      <b/>
      <sz val="9"/>
      <color rgb="FFFF0000"/>
      <name val="BIZ UDPゴシック"/>
      <family val="3"/>
      <charset val="128"/>
    </font>
    <font>
      <sz val="8"/>
      <name val="BIZ UDPゴシック"/>
      <family val="3"/>
      <charset val="128"/>
    </font>
    <font>
      <b/>
      <u/>
      <sz val="9"/>
      <color rgb="FFFF0000"/>
      <name val="BIZ UDPゴシック"/>
      <family val="3"/>
      <charset val="128"/>
    </font>
    <font>
      <b/>
      <sz val="28"/>
      <name val="ＭＳ Ｐゴシック"/>
      <family val="3"/>
      <charset val="128"/>
    </font>
    <font>
      <sz val="22"/>
      <name val="ＭＳ Ｐゴシック"/>
      <family val="3"/>
      <charset val="128"/>
    </font>
    <font>
      <b/>
      <sz val="17"/>
      <name val="ＭＳ Ｐゴシック"/>
      <family val="3"/>
      <charset val="128"/>
    </font>
    <font>
      <b/>
      <sz val="20"/>
      <name val="ＭＳ Ｐゴシック"/>
      <family val="3"/>
      <charset val="128"/>
    </font>
    <font>
      <sz val="20"/>
      <name val="ＭＳ Ｐゴシック"/>
      <family val="3"/>
      <charset val="128"/>
    </font>
    <font>
      <sz val="11"/>
      <color rgb="FFFF0000"/>
      <name val="ＭＳ Ｐゴシック"/>
      <family val="3"/>
      <charset val="128"/>
      <scheme val="minor"/>
    </font>
    <font>
      <sz val="12"/>
      <name val="ＭＳ Ｐゴシック"/>
      <family val="3"/>
      <charset val="128"/>
      <scheme val="minor"/>
    </font>
    <font>
      <b/>
      <sz val="13"/>
      <name val="ＭＳ Ｐゴシック"/>
      <family val="3"/>
      <charset val="128"/>
    </font>
    <font>
      <sz val="12"/>
      <color indexed="10"/>
      <name val="ＭＳ Ｐゴシック"/>
      <family val="3"/>
      <charset val="128"/>
    </font>
    <font>
      <b/>
      <shadow/>
      <sz val="48"/>
      <color indexed="8"/>
      <name val="HG丸ｺﾞｼｯｸM-PRO"/>
      <family val="3"/>
      <charset val="128"/>
    </font>
    <font>
      <sz val="48"/>
      <name val="ＭＳ Ｐゴシック"/>
      <family val="3"/>
      <charset val="128"/>
    </font>
    <font>
      <b/>
      <shadow/>
      <sz val="14"/>
      <color indexed="8"/>
      <name val="HG丸ｺﾞｼｯｸM-PRO"/>
      <family val="3"/>
      <charset val="128"/>
    </font>
    <font>
      <b/>
      <shadow/>
      <sz val="11"/>
      <color indexed="8"/>
      <name val="HG丸ｺﾞｼｯｸM-PRO"/>
      <family val="3"/>
      <charset val="128"/>
    </font>
    <font>
      <b/>
      <shadow/>
      <sz val="11"/>
      <color rgb="FFFF0000"/>
      <name val="HG丸ｺﾞｼｯｸM-PRO"/>
      <family val="3"/>
      <charset val="128"/>
    </font>
    <font>
      <b/>
      <shadow/>
      <sz val="36"/>
      <color indexed="8"/>
      <name val="HG丸ｺﾞｼｯｸM-PRO"/>
      <family val="3"/>
      <charset val="128"/>
    </font>
    <font>
      <shadow/>
      <sz val="22"/>
      <color indexed="8"/>
      <name val="HG丸ｺﾞｼｯｸM-PRO"/>
      <family val="3"/>
      <charset val="128"/>
    </font>
    <font>
      <b/>
      <shadow/>
      <sz val="22"/>
      <color indexed="8"/>
      <name val="HG丸ｺﾞｼｯｸM-PRO"/>
      <family val="3"/>
      <charset val="128"/>
    </font>
    <font>
      <shadow/>
      <sz val="28"/>
      <color indexed="8"/>
      <name val="HG丸ｺﾞｼｯｸM-PRO"/>
      <family val="3"/>
      <charset val="128"/>
    </font>
    <font>
      <b/>
      <shadow/>
      <sz val="16"/>
      <color indexed="8"/>
      <name val="HG丸ｺﾞｼｯｸM-PRO"/>
      <family val="3"/>
      <charset val="128"/>
    </font>
    <font>
      <shadow/>
      <sz val="18"/>
      <color indexed="8"/>
      <name val="HG丸ｺﾞｼｯｸM-PRO"/>
      <family val="3"/>
      <charset val="128"/>
    </font>
    <font>
      <shadow/>
      <sz val="16"/>
      <color indexed="8"/>
      <name val="HG丸ｺﾞｼｯｸM-PRO"/>
      <family val="3"/>
      <charset val="128"/>
    </font>
    <font>
      <shadow/>
      <sz val="14"/>
      <color indexed="8"/>
      <name val="HG丸ｺﾞｼｯｸM-PRO"/>
      <family val="3"/>
      <charset val="128"/>
    </font>
    <font>
      <sz val="11"/>
      <name val="HG丸ｺﾞｼｯｸM-PRO"/>
      <family val="3"/>
      <charset val="128"/>
    </font>
    <font>
      <b/>
      <sz val="12"/>
      <name val="HG丸ｺﾞｼｯｸM-PRO"/>
      <family val="3"/>
      <charset val="128"/>
    </font>
    <font>
      <b/>
      <sz val="14"/>
      <name val="HG丸ｺﾞｼｯｸM-PRO"/>
      <family val="3"/>
      <charset val="128"/>
    </font>
    <font>
      <b/>
      <sz val="11"/>
      <name val="HG丸ｺﾞｼｯｸM-PRO"/>
      <family val="3"/>
      <charset val="128"/>
    </font>
    <font>
      <b/>
      <sz val="10"/>
      <name val="HG丸ｺﾞｼｯｸM-PRO"/>
      <family val="3"/>
      <charset val="128"/>
    </font>
    <font>
      <b/>
      <sz val="16"/>
      <name val="HG丸ｺﾞｼｯｸM-PRO"/>
      <family val="3"/>
      <charset val="128"/>
    </font>
    <font>
      <b/>
      <u/>
      <sz val="12"/>
      <name val="HG丸ｺﾞｼｯｸM-PRO"/>
      <family val="3"/>
      <charset val="128"/>
    </font>
    <font>
      <sz val="12"/>
      <name val="HG丸ｺﾞｼｯｸM-PRO"/>
      <family val="3"/>
      <charset val="128"/>
    </font>
    <font>
      <sz val="10"/>
      <name val="HG丸ｺﾞｼｯｸM-PRO"/>
      <family val="3"/>
      <charset val="128"/>
    </font>
    <font>
      <sz val="9"/>
      <name val="HGS創英角ﾎﾟｯﾌﾟ体"/>
      <family val="3"/>
      <charset val="128"/>
    </font>
    <font>
      <b/>
      <shadow/>
      <sz val="28"/>
      <color indexed="8"/>
      <name val="HG丸ｺﾞｼｯｸM-PRO"/>
      <family val="3"/>
      <charset val="128"/>
    </font>
    <font>
      <shadow/>
      <sz val="20"/>
      <color indexed="8"/>
      <name val="HG丸ｺﾞｼｯｸM-PRO"/>
      <family val="3"/>
      <charset val="128"/>
    </font>
    <font>
      <b/>
      <sz val="22"/>
      <name val="HG丸ｺﾞｼｯｸM-PRO"/>
      <family val="3"/>
      <charset val="128"/>
    </font>
    <font>
      <b/>
      <sz val="18"/>
      <name val="HG丸ｺﾞｼｯｸM-PRO"/>
      <family val="3"/>
      <charset val="128"/>
    </font>
    <font>
      <b/>
      <sz val="48"/>
      <name val="HG丸ｺﾞｼｯｸM-PRO"/>
      <family val="3"/>
      <charset val="128"/>
    </font>
    <font>
      <b/>
      <sz val="24"/>
      <name val="HG丸ｺﾞｼｯｸM-PRO"/>
      <family val="3"/>
      <charset val="128"/>
    </font>
    <font>
      <b/>
      <shadow/>
      <sz val="18"/>
      <color indexed="8"/>
      <name val="HG丸ｺﾞｼｯｸM-PRO"/>
      <family val="3"/>
      <charset val="128"/>
    </font>
    <font>
      <shadow/>
      <sz val="24"/>
      <color indexed="8"/>
      <name val="HG丸ｺﾞｼｯｸM-PRO"/>
      <family val="3"/>
      <charset val="128"/>
    </font>
    <font>
      <sz val="11"/>
      <color rgb="FF000000"/>
      <name val="游ゴシック"/>
      <family val="3"/>
      <charset val="128"/>
    </font>
    <font>
      <b/>
      <u/>
      <sz val="14"/>
      <color theme="1"/>
      <name val="ＭＳ Ｐ明朝"/>
      <family val="1"/>
      <charset val="128"/>
    </font>
    <font>
      <b/>
      <u/>
      <sz val="14"/>
      <color indexed="10"/>
      <name val="ＭＳ Ｐ明朝"/>
      <family val="1"/>
      <charset val="128"/>
    </font>
    <font>
      <b/>
      <u/>
      <sz val="14"/>
      <color indexed="8"/>
      <name val="ＭＳ Ｐ明朝"/>
      <family val="1"/>
      <charset val="128"/>
    </font>
    <font>
      <b/>
      <u/>
      <sz val="14"/>
      <color rgb="FFFF0000"/>
      <name val="ＭＳ Ｐ明朝"/>
      <family val="1"/>
      <charset val="128"/>
    </font>
    <font>
      <sz val="14"/>
      <color rgb="FFFF0000"/>
      <name val="ＭＳ Ｐ明朝"/>
      <family val="1"/>
      <charset val="128"/>
    </font>
    <font>
      <b/>
      <sz val="14"/>
      <color rgb="FFFF0000"/>
      <name val="ＭＳ Ｐ明朝"/>
      <family val="1"/>
      <charset val="128"/>
    </font>
    <font>
      <b/>
      <sz val="14"/>
      <color theme="1"/>
      <name val="ＭＳ Ｐ明朝"/>
      <family val="1"/>
      <charset val="128"/>
    </font>
    <font>
      <b/>
      <sz val="12"/>
      <color indexed="8"/>
      <name val="ＭＳ Ｐ明朝"/>
      <family val="1"/>
      <charset val="128"/>
    </font>
    <font>
      <b/>
      <sz val="20"/>
      <color indexed="8"/>
      <name val="ＭＳ Ｐ明朝"/>
      <family val="1"/>
      <charset val="128"/>
    </font>
    <font>
      <sz val="12"/>
      <name val="ＭＳ Ｐ明朝"/>
      <family val="1"/>
      <charset val="128"/>
    </font>
    <font>
      <u/>
      <sz val="11"/>
      <color theme="10"/>
      <name val="ＭＳ Ｐゴシック"/>
      <family val="3"/>
      <charset val="128"/>
    </font>
    <font>
      <sz val="24"/>
      <name val="ＭＳ Ｐゴシック"/>
      <family val="3"/>
      <charset val="128"/>
    </font>
    <font>
      <b/>
      <shadow/>
      <sz val="20"/>
      <color indexed="8"/>
      <name val="HG丸ｺﾞｼｯｸM-PRO"/>
      <family val="3"/>
      <charset val="128"/>
    </font>
    <font>
      <b/>
      <sz val="14"/>
      <color rgb="FF000000"/>
      <name val="ＭＳ Ｐ明朝"/>
      <family val="1"/>
      <charset val="128"/>
    </font>
    <font>
      <sz val="10"/>
      <color theme="1"/>
      <name val="ＭＳ Ｐゴシック"/>
      <family val="3"/>
      <charset val="128"/>
      <scheme val="minor"/>
    </font>
    <font>
      <b/>
      <sz val="20"/>
      <name val="HG丸ｺﾞｼｯｸM-PRO"/>
      <family val="3"/>
      <charset val="128"/>
    </font>
    <font>
      <shadow/>
      <sz val="12"/>
      <color indexed="8"/>
      <name val="HG丸ｺﾞｼｯｸM-PRO"/>
      <family val="3"/>
      <charset val="128"/>
    </font>
    <font>
      <shadow/>
      <sz val="18"/>
      <color theme="1"/>
      <name val="HG丸ｺﾞｼｯｸM-PRO"/>
      <family val="3"/>
      <charset val="128"/>
    </font>
    <font>
      <sz val="18"/>
      <color theme="1"/>
      <name val="HG丸ｺﾞｼｯｸM-PRO"/>
      <family val="3"/>
      <charset val="128"/>
    </font>
    <font>
      <u/>
      <sz val="14"/>
      <color theme="10"/>
      <name val="HG丸ｺﾞｼｯｸM-PRO"/>
      <family val="3"/>
      <charset val="128"/>
    </font>
    <font>
      <b/>
      <sz val="14"/>
      <color indexed="8"/>
      <name val="ＭＳ Ｐゴシック"/>
      <family val="3"/>
      <charset val="128"/>
      <scheme val="minor"/>
    </font>
    <font>
      <b/>
      <shadow/>
      <sz val="16"/>
      <color theme="1"/>
      <name val="HG丸ｺﾞｼｯｸM-PRO"/>
      <family val="3"/>
      <charset val="128"/>
    </font>
    <font>
      <b/>
      <sz val="8"/>
      <color rgb="FFFF0000"/>
      <name val="BIZ UDPゴシック"/>
      <family val="3"/>
      <charset val="128"/>
    </font>
    <font>
      <sz val="11"/>
      <color theme="1"/>
      <name val="ＭＳ Ｐゴシック"/>
      <family val="3"/>
      <charset val="128"/>
      <scheme val="minor"/>
    </font>
    <font>
      <b/>
      <sz val="24"/>
      <name val="BIZ UDP明朝 Medium"/>
      <family val="1"/>
      <charset val="128"/>
    </font>
    <font>
      <b/>
      <u/>
      <sz val="14"/>
      <name val="ＭＳ Ｐゴシック"/>
      <family val="3"/>
      <charset val="128"/>
    </font>
    <font>
      <b/>
      <sz val="22"/>
      <name val="ＭＳ Ｐゴシック"/>
      <family val="3"/>
      <charset val="128"/>
    </font>
    <font>
      <sz val="20"/>
      <name val="HGPｺﾞｼｯｸE"/>
      <family val="3"/>
      <charset val="128"/>
    </font>
    <font>
      <b/>
      <sz val="20"/>
      <name val="BIZ UDP明朝 Medium"/>
      <family val="1"/>
      <charset val="128"/>
    </font>
    <font>
      <b/>
      <sz val="8"/>
      <name val="BIZ UDP明朝 Medium"/>
      <family val="1"/>
      <charset val="128"/>
    </font>
    <font>
      <b/>
      <shadow/>
      <sz val="16"/>
      <color rgb="FFFF0000"/>
      <name val="HG丸ｺﾞｼｯｸM-PRO"/>
      <family val="3"/>
      <charset val="128"/>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99CC"/>
        <bgColor indexed="64"/>
      </patternFill>
    </fill>
    <fill>
      <patternFill patternType="solid">
        <fgColor rgb="FFFFFF99"/>
        <bgColor indexed="64"/>
      </patternFill>
    </fill>
    <fill>
      <patternFill patternType="solid">
        <fgColor theme="0"/>
        <bgColor indexed="64"/>
      </patternFill>
    </fill>
    <fill>
      <patternFill patternType="solid">
        <fgColor rgb="FFFFCCFF"/>
        <bgColor indexed="64"/>
      </patternFill>
    </fill>
    <fill>
      <patternFill patternType="solid">
        <fgColor rgb="FF66FFFF"/>
        <bgColor indexed="64"/>
      </patternFill>
    </fill>
    <fill>
      <patternFill patternType="solid">
        <fgColor rgb="FFFFFFCC"/>
        <bgColor indexed="64"/>
      </patternFill>
    </fill>
    <fill>
      <patternFill patternType="solid">
        <fgColor rgb="FF92D050"/>
        <bgColor indexed="64"/>
      </patternFill>
    </fill>
    <fill>
      <patternFill patternType="solid">
        <fgColor theme="9"/>
        <bgColor indexed="64"/>
      </patternFill>
    </fill>
    <fill>
      <patternFill patternType="solid">
        <fgColor rgb="FFCCFF99"/>
        <bgColor indexed="64"/>
      </patternFill>
    </fill>
    <fill>
      <patternFill patternType="solid">
        <fgColor theme="8" tint="0.59999389629810485"/>
        <bgColor indexed="64"/>
      </patternFill>
    </fill>
    <fill>
      <patternFill patternType="solid">
        <fgColor rgb="FFEAEAEA"/>
        <bgColor indexed="64"/>
      </patternFill>
    </fill>
    <fill>
      <patternFill patternType="solid">
        <fgColor rgb="FFCCFFFF"/>
        <bgColor indexed="64"/>
      </patternFill>
    </fill>
    <fill>
      <patternFill patternType="solid">
        <fgColor rgb="FFCCFFCC"/>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0" tint="-0.249977111117893"/>
        <bgColor indexed="64"/>
      </patternFill>
    </fill>
    <fill>
      <patternFill patternType="solid">
        <fgColor rgb="FFCCECFF"/>
        <bgColor indexed="64"/>
      </patternFill>
    </fill>
    <fill>
      <patternFill patternType="solid">
        <fgColor rgb="FFCCCCFF"/>
        <bgColor indexed="64"/>
      </patternFill>
    </fill>
  </fills>
  <borders count="2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style="thin">
        <color indexed="64"/>
      </top>
      <bottom style="thin">
        <color indexed="64"/>
      </bottom>
      <diagonal/>
    </border>
    <border>
      <left style="thin">
        <color indexed="64"/>
      </left>
      <right style="thin">
        <color indexed="64"/>
      </right>
      <top/>
      <bottom/>
      <diagonal/>
    </border>
    <border>
      <left/>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top style="hair">
        <color indexed="64"/>
      </top>
      <bottom style="hair">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double">
        <color indexed="64"/>
      </top>
      <bottom style="thin">
        <color indexed="64"/>
      </bottom>
      <diagonal/>
    </border>
    <border>
      <left/>
      <right style="hair">
        <color indexed="64"/>
      </right>
      <top style="thin">
        <color indexed="64"/>
      </top>
      <bottom style="thin">
        <color indexed="64"/>
      </bottom>
      <diagonal/>
    </border>
    <border>
      <left/>
      <right/>
      <top style="hair">
        <color indexed="64"/>
      </top>
      <bottom style="medium">
        <color indexed="64"/>
      </bottom>
      <diagonal/>
    </border>
    <border>
      <left style="hair">
        <color indexed="64"/>
      </left>
      <right/>
      <top/>
      <bottom style="medium">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bottom style="hair">
        <color indexed="64"/>
      </bottom>
      <diagonal/>
    </border>
    <border>
      <left/>
      <right/>
      <top style="medium">
        <color indexed="64"/>
      </top>
      <bottom style="hair">
        <color indexed="64"/>
      </bottom>
      <diagonal/>
    </border>
    <border>
      <left/>
      <right style="hair">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medium">
        <color indexed="64"/>
      </left>
      <right style="double">
        <color indexed="64"/>
      </right>
      <top style="medium">
        <color indexed="64"/>
      </top>
      <bottom style="thin">
        <color indexed="64"/>
      </bottom>
      <diagonal/>
    </border>
    <border>
      <left style="hair">
        <color indexed="64"/>
      </left>
      <right style="medium">
        <color indexed="64"/>
      </right>
      <top style="medium">
        <color indexed="64"/>
      </top>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n">
        <color indexed="64"/>
      </right>
      <top style="thick">
        <color indexed="64"/>
      </top>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top/>
      <bottom style="dotted">
        <color indexed="64"/>
      </bottom>
      <diagonal/>
    </border>
    <border>
      <left/>
      <right style="medium">
        <color indexed="64"/>
      </right>
      <top/>
      <bottom style="dotted">
        <color indexed="64"/>
      </bottom>
      <diagonal/>
    </border>
    <border diagonalUp="1" diagonalDown="1">
      <left style="thin">
        <color indexed="64"/>
      </left>
      <right/>
      <top style="medium">
        <color indexed="64"/>
      </top>
      <bottom style="thin">
        <color indexed="64"/>
      </bottom>
      <diagonal style="thin">
        <color indexed="64"/>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ck">
        <color indexed="64"/>
      </left>
      <right/>
      <top style="thick">
        <color indexed="64"/>
      </top>
      <bottom/>
      <diagonal/>
    </border>
    <border>
      <left style="thick">
        <color indexed="64"/>
      </left>
      <right/>
      <top/>
      <bottom style="double">
        <color indexed="64"/>
      </bottom>
      <diagonal/>
    </border>
    <border>
      <left/>
      <right style="thick">
        <color indexed="64"/>
      </right>
      <top/>
      <bottom style="double">
        <color indexed="64"/>
      </bottom>
      <diagonal/>
    </border>
    <border>
      <left/>
      <right style="thick">
        <color indexed="64"/>
      </right>
      <top/>
      <bottom style="thick">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top style="double">
        <color indexed="64"/>
      </top>
      <bottom/>
      <diagonal/>
    </border>
    <border>
      <left/>
      <right style="thin">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diagonalUp="1" diagonalDown="1">
      <left style="medium">
        <color indexed="64"/>
      </left>
      <right style="medium">
        <color indexed="64"/>
      </right>
      <top style="medium">
        <color indexed="64"/>
      </top>
      <bottom/>
      <diagonal style="thin">
        <color indexed="64"/>
      </diagonal>
    </border>
    <border diagonalUp="1" diagonalDown="1">
      <left style="medium">
        <color indexed="64"/>
      </left>
      <right style="medium">
        <color indexed="64"/>
      </right>
      <top/>
      <bottom style="medium">
        <color indexed="64"/>
      </bottom>
      <diagonal style="thin">
        <color indexed="64"/>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double">
        <color indexed="64"/>
      </right>
      <top style="medium">
        <color indexed="64"/>
      </top>
      <bottom/>
      <diagonal/>
    </border>
    <border>
      <left/>
      <right style="double">
        <color indexed="64"/>
      </right>
      <top style="medium">
        <color indexed="64"/>
      </top>
      <bottom style="thin">
        <color indexed="64"/>
      </bottom>
      <diagonal/>
    </border>
    <border>
      <left style="medium">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hair">
        <color indexed="64"/>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style="double">
        <color indexed="64"/>
      </bottom>
      <diagonal/>
    </border>
    <border>
      <left style="medium">
        <color indexed="64"/>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double">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style="hair">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style="dashed">
        <color indexed="64"/>
      </left>
      <right/>
      <top style="medium">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style="thin">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style="double">
        <color indexed="64"/>
      </bottom>
      <diagonal/>
    </border>
    <border>
      <left style="medium">
        <color indexed="64"/>
      </left>
      <right/>
      <top style="medium">
        <color indexed="64"/>
      </top>
      <bottom style="hair">
        <color indexed="64"/>
      </bottom>
      <diagonal/>
    </border>
    <border diagonalUp="1" diagonalDown="1">
      <left/>
      <right style="medium">
        <color indexed="64"/>
      </right>
      <top style="medium">
        <color indexed="64"/>
      </top>
      <bottom style="thin">
        <color indexed="64"/>
      </bottom>
      <diagonal style="thin">
        <color indexed="64"/>
      </diagonal>
    </border>
    <border>
      <left style="medium">
        <color indexed="64"/>
      </left>
      <right/>
      <top style="hair">
        <color indexed="64"/>
      </top>
      <bottom style="hair">
        <color indexed="64"/>
      </bottom>
      <diagonal/>
    </border>
    <border>
      <left/>
      <right/>
      <top style="hair">
        <color indexed="64"/>
      </top>
      <bottom style="double">
        <color indexed="64"/>
      </bottom>
      <diagonal/>
    </border>
    <border>
      <left/>
      <right/>
      <top style="double">
        <color indexed="64"/>
      </top>
      <bottom style="medium">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double">
        <color indexed="64"/>
      </left>
      <right/>
      <top style="double">
        <color indexed="64"/>
      </top>
      <bottom style="thin">
        <color indexed="64"/>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48">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2"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38" fontId="3"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3" fillId="0" borderId="0"/>
    <xf numFmtId="0" fontId="12" fillId="0" borderId="0">
      <alignment vertical="center"/>
    </xf>
    <xf numFmtId="0" fontId="28" fillId="4" borderId="0" applyNumberFormat="0" applyBorder="0" applyAlignment="0" applyProtection="0">
      <alignment vertical="center"/>
    </xf>
    <xf numFmtId="0" fontId="2" fillId="0" borderId="0">
      <alignment vertical="center"/>
    </xf>
    <xf numFmtId="0" fontId="1" fillId="0" borderId="0">
      <alignment vertical="center"/>
    </xf>
    <xf numFmtId="0" fontId="173" fillId="0" borderId="0" applyNumberFormat="0" applyFill="0" applyBorder="0" applyAlignment="0" applyProtection="0">
      <alignment vertical="center"/>
    </xf>
  </cellStyleXfs>
  <cellXfs count="2019">
    <xf numFmtId="0" fontId="0" fillId="0" borderId="0" xfId="0">
      <alignment vertical="center"/>
    </xf>
    <xf numFmtId="0" fontId="29" fillId="0" borderId="0" xfId="0" applyFont="1">
      <alignment vertical="center"/>
    </xf>
    <xf numFmtId="0" fontId="30" fillId="0" borderId="0" xfId="0" applyFont="1">
      <alignment vertical="center"/>
    </xf>
    <xf numFmtId="0" fontId="34" fillId="0" borderId="0" xfId="0" applyFont="1">
      <alignment vertical="center"/>
    </xf>
    <xf numFmtId="0" fontId="31" fillId="0" borderId="0" xfId="0" applyFont="1">
      <alignment vertical="center"/>
    </xf>
    <xf numFmtId="0" fontId="35" fillId="0" borderId="0" xfId="0" applyFont="1">
      <alignment vertical="center"/>
    </xf>
    <xf numFmtId="0" fontId="3" fillId="0" borderId="0" xfId="0" applyFont="1">
      <alignment vertical="center"/>
    </xf>
    <xf numFmtId="0" fontId="36" fillId="0" borderId="0" xfId="0" applyFont="1">
      <alignment vertical="center"/>
    </xf>
    <xf numFmtId="0" fontId="0" fillId="0" borderId="12" xfId="0"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0" fillId="0" borderId="15" xfId="0" applyBorder="1" applyAlignment="1">
      <alignment horizontal="center" vertical="center"/>
    </xf>
    <xf numFmtId="0" fontId="0" fillId="0" borderId="15" xfId="0" applyBorder="1">
      <alignment vertical="center"/>
    </xf>
    <xf numFmtId="0" fontId="0" fillId="0" borderId="0" xfId="0" applyAlignment="1">
      <alignment vertical="center" shrinkToFit="1"/>
    </xf>
    <xf numFmtId="0" fontId="4" fillId="0" borderId="15" xfId="0" applyFont="1" applyBorder="1" applyAlignment="1">
      <alignment horizontal="center" vertical="center"/>
    </xf>
    <xf numFmtId="0" fontId="12" fillId="0" borderId="0" xfId="43">
      <alignment vertical="center"/>
    </xf>
    <xf numFmtId="0" fontId="11" fillId="0" borderId="22" xfId="0" applyFont="1" applyBorder="1" applyAlignment="1">
      <alignment horizontal="left" vertical="top" wrapText="1" indent="15"/>
    </xf>
    <xf numFmtId="0" fontId="0" fillId="0" borderId="33" xfId="0" applyBorder="1">
      <alignment vertical="center"/>
    </xf>
    <xf numFmtId="0" fontId="38" fillId="0" borderId="0" xfId="0" applyFont="1">
      <alignment vertical="center"/>
    </xf>
    <xf numFmtId="0" fontId="31" fillId="0" borderId="0" xfId="0" applyFont="1" applyAlignment="1">
      <alignment vertical="center" wrapText="1"/>
    </xf>
    <xf numFmtId="0" fontId="49" fillId="0" borderId="0" xfId="0" applyFont="1" applyAlignment="1">
      <alignment vertical="center" shrinkToFit="1"/>
    </xf>
    <xf numFmtId="0" fontId="3" fillId="0" borderId="0" xfId="0" applyFont="1" applyAlignment="1">
      <alignment vertical="center" shrinkToFit="1"/>
    </xf>
    <xf numFmtId="0" fontId="3" fillId="0" borderId="16" xfId="0" applyFont="1" applyBorder="1" applyAlignment="1">
      <alignment horizontal="center" vertical="center" shrinkToFit="1"/>
    </xf>
    <xf numFmtId="0" fontId="31" fillId="0" borderId="0" xfId="0" applyFont="1" applyAlignment="1">
      <alignment vertical="top"/>
    </xf>
    <xf numFmtId="0" fontId="37" fillId="0" borderId="20" xfId="0" applyFont="1" applyBorder="1" applyAlignment="1">
      <alignment horizontal="left" vertical="center"/>
    </xf>
    <xf numFmtId="0" fontId="37" fillId="0" borderId="0" xfId="0" applyFont="1">
      <alignment vertical="center"/>
    </xf>
    <xf numFmtId="0" fontId="0" fillId="0" borderId="0" xfId="0" applyAlignment="1">
      <alignment vertical="top"/>
    </xf>
    <xf numFmtId="0" fontId="34" fillId="0" borderId="0" xfId="0" applyFont="1" applyAlignment="1">
      <alignment vertical="center" shrinkToFit="1"/>
    </xf>
    <xf numFmtId="0" fontId="37" fillId="0" borderId="20" xfId="0" applyFont="1" applyBorder="1">
      <alignment vertical="center"/>
    </xf>
    <xf numFmtId="0" fontId="3" fillId="0" borderId="17" xfId="0" applyFont="1" applyBorder="1" applyAlignment="1">
      <alignment horizontal="center" vertical="center" shrinkToFit="1"/>
    </xf>
    <xf numFmtId="0" fontId="0" fillId="0" borderId="27" xfId="0" applyBorder="1" applyAlignment="1">
      <alignment horizontal="center" vertical="center" wrapText="1" shrinkToFit="1"/>
    </xf>
    <xf numFmtId="0" fontId="0" fillId="0" borderId="0" xfId="0" applyAlignment="1">
      <alignment vertical="center" wrapText="1"/>
    </xf>
    <xf numFmtId="0" fontId="0" fillId="0" borderId="29" xfId="0" applyBorder="1" applyAlignment="1">
      <alignment horizontal="center" vertical="center" wrapText="1" shrinkToFit="1"/>
    </xf>
    <xf numFmtId="0" fontId="31" fillId="0" borderId="0" xfId="0" applyFont="1" applyAlignment="1">
      <alignment wrapText="1"/>
    </xf>
    <xf numFmtId="0" fontId="0" fillId="0" borderId="0" xfId="0" applyAlignment="1"/>
    <xf numFmtId="0" fontId="0" fillId="0" borderId="31" xfId="0" applyBorder="1" applyAlignment="1">
      <alignment horizontal="center" vertical="center" wrapText="1" shrinkToFit="1"/>
    </xf>
    <xf numFmtId="0" fontId="67" fillId="0" borderId="0" xfId="0" applyFont="1">
      <alignment vertical="center"/>
    </xf>
    <xf numFmtId="0" fontId="0" fillId="0" borderId="37" xfId="0" applyBorder="1">
      <alignment vertical="center"/>
    </xf>
    <xf numFmtId="0" fontId="43" fillId="0" borderId="0" xfId="0" applyFont="1">
      <alignment vertical="center"/>
    </xf>
    <xf numFmtId="0" fontId="57" fillId="0" borderId="0" xfId="0" applyFont="1">
      <alignment vertical="center"/>
    </xf>
    <xf numFmtId="0" fontId="0" fillId="0" borderId="0" xfId="0" applyAlignment="1">
      <alignment vertical="distributed" wrapText="1"/>
    </xf>
    <xf numFmtId="177" fontId="0" fillId="0" borderId="0" xfId="0" applyNumberFormat="1">
      <alignment vertical="center"/>
    </xf>
    <xf numFmtId="0" fontId="69" fillId="0" borderId="0" xfId="0" applyFont="1" applyAlignment="1">
      <alignment vertical="center" wrapText="1"/>
    </xf>
    <xf numFmtId="0" fontId="29" fillId="0" borderId="0" xfId="0" applyFont="1" applyAlignment="1">
      <alignment vertical="center" wrapText="1"/>
    </xf>
    <xf numFmtId="0" fontId="12" fillId="0" borderId="0" xfId="43" applyAlignment="1"/>
    <xf numFmtId="0" fontId="59" fillId="0" borderId="0" xfId="43" applyFont="1">
      <alignment vertical="center"/>
    </xf>
    <xf numFmtId="0" fontId="61" fillId="0" borderId="0" xfId="43" applyFont="1">
      <alignment vertical="center"/>
    </xf>
    <xf numFmtId="0" fontId="12" fillId="0" borderId="0" xfId="43" applyAlignment="1">
      <alignment horizontal="center" vertical="center"/>
    </xf>
    <xf numFmtId="0" fontId="11" fillId="0" borderId="0" xfId="0" applyFont="1" applyAlignment="1">
      <alignment horizontal="left" vertical="top" wrapText="1" indent="11"/>
    </xf>
    <xf numFmtId="0" fontId="11" fillId="0" borderId="0" xfId="0" applyFont="1" applyAlignment="1">
      <alignment horizontal="left" vertical="top" wrapText="1" indent="14"/>
    </xf>
    <xf numFmtId="0" fontId="62" fillId="0" borderId="0" xfId="0" applyFont="1">
      <alignment vertical="center"/>
    </xf>
    <xf numFmtId="0" fontId="36" fillId="0" borderId="0" xfId="0" applyFont="1" applyAlignment="1">
      <alignment horizontal="left" vertical="center"/>
    </xf>
    <xf numFmtId="0" fontId="31" fillId="0" borderId="0" xfId="42" applyFont="1" applyAlignment="1">
      <alignment vertical="center"/>
    </xf>
    <xf numFmtId="0" fontId="67" fillId="0" borderId="0" xfId="0" applyFont="1" applyAlignment="1">
      <alignment vertical="center" wrapText="1"/>
    </xf>
    <xf numFmtId="0" fontId="74" fillId="0" borderId="0" xfId="0" applyFont="1" applyAlignment="1">
      <alignment vertical="center" wrapText="1"/>
    </xf>
    <xf numFmtId="0" fontId="33" fillId="0" borderId="0" xfId="0" applyFont="1">
      <alignment vertical="center"/>
    </xf>
    <xf numFmtId="0" fontId="0" fillId="0" borderId="0" xfId="0" applyAlignment="1">
      <alignment horizontal="center" vertical="center" shrinkToFit="1"/>
    </xf>
    <xf numFmtId="0" fontId="0" fillId="32" borderId="74" xfId="42" applyFont="1" applyFill="1" applyBorder="1" applyAlignment="1">
      <alignment vertical="center"/>
    </xf>
    <xf numFmtId="0" fontId="0" fillId="0" borderId="69" xfId="0" applyBorder="1">
      <alignment vertical="center"/>
    </xf>
    <xf numFmtId="0" fontId="0" fillId="0" borderId="0" xfId="42" applyFont="1" applyAlignment="1">
      <alignment vertical="center" shrinkToFit="1"/>
    </xf>
    <xf numFmtId="0" fontId="0" fillId="0" borderId="17" xfId="0" applyBorder="1">
      <alignment vertical="center"/>
    </xf>
    <xf numFmtId="0" fontId="0" fillId="0" borderId="72" xfId="0" applyBorder="1">
      <alignment vertical="center"/>
    </xf>
    <xf numFmtId="0" fontId="0" fillId="0" borderId="124" xfId="42" applyFont="1" applyBorder="1" applyAlignment="1">
      <alignment vertical="center" shrinkToFit="1"/>
    </xf>
    <xf numFmtId="0" fontId="0" fillId="0" borderId="122" xfId="42" applyFont="1" applyBorder="1" applyAlignment="1">
      <alignment vertical="center" shrinkToFit="1"/>
    </xf>
    <xf numFmtId="0" fontId="0" fillId="0" borderId="123" xfId="42" applyFont="1" applyBorder="1" applyAlignment="1">
      <alignment vertical="center" shrinkToFit="1"/>
    </xf>
    <xf numFmtId="0" fontId="0" fillId="26" borderId="0" xfId="0" applyFill="1">
      <alignment vertical="center"/>
    </xf>
    <xf numFmtId="0" fontId="0" fillId="27" borderId="74" xfId="0" applyFill="1" applyBorder="1">
      <alignment vertical="center"/>
    </xf>
    <xf numFmtId="0" fontId="0" fillId="27" borderId="119" xfId="0" applyFill="1" applyBorder="1">
      <alignment vertical="center"/>
    </xf>
    <xf numFmtId="0" fontId="0" fillId="32" borderId="74" xfId="0" applyFill="1" applyBorder="1">
      <alignment vertical="center"/>
    </xf>
    <xf numFmtId="0" fontId="0" fillId="28" borderId="74" xfId="0" applyFill="1" applyBorder="1">
      <alignment vertical="center"/>
    </xf>
    <xf numFmtId="0" fontId="0" fillId="30" borderId="74" xfId="0" applyFill="1" applyBorder="1">
      <alignment vertical="center"/>
    </xf>
    <xf numFmtId="0" fontId="0" fillId="31" borderId="74" xfId="0" applyFill="1" applyBorder="1">
      <alignment vertical="center"/>
    </xf>
    <xf numFmtId="0" fontId="66" fillId="0" borderId="0" xfId="0" applyFont="1" applyAlignment="1">
      <alignment vertical="center" shrinkToFit="1"/>
    </xf>
    <xf numFmtId="0" fontId="3" fillId="0" borderId="0" xfId="42" applyAlignment="1">
      <alignment horizontal="center" vertical="center" wrapText="1"/>
    </xf>
    <xf numFmtId="0" fontId="29" fillId="0" borderId="15" xfId="0" applyFont="1" applyBorder="1" applyAlignment="1">
      <alignment horizontal="left" vertical="center" wrapText="1"/>
    </xf>
    <xf numFmtId="0" fontId="29" fillId="0" borderId="15" xfId="0" applyFont="1" applyBorder="1" applyAlignment="1">
      <alignment horizontal="left" vertical="center"/>
    </xf>
    <xf numFmtId="0" fontId="38" fillId="0" borderId="0" xfId="0" applyFont="1" applyAlignment="1">
      <alignment horizontal="center" vertical="center" wrapText="1"/>
    </xf>
    <xf numFmtId="0" fontId="29" fillId="0" borderId="0" xfId="0" applyFont="1" applyAlignment="1">
      <alignment vertical="center" shrinkToFit="1"/>
    </xf>
    <xf numFmtId="0" fontId="38" fillId="36" borderId="23" xfId="0" applyFont="1" applyFill="1" applyBorder="1" applyAlignment="1">
      <alignment horizontal="center" vertical="center"/>
    </xf>
    <xf numFmtId="0" fontId="0" fillId="0" borderId="0" xfId="42" applyFont="1" applyAlignment="1">
      <alignment horizontal="center" vertical="center" shrinkToFit="1"/>
    </xf>
    <xf numFmtId="0" fontId="63" fillId="0" borderId="0" xfId="0" applyFont="1">
      <alignment vertical="center"/>
    </xf>
    <xf numFmtId="181" fontId="88" fillId="0" borderId="27" xfId="0" applyNumberFormat="1" applyFont="1" applyBorder="1" applyAlignment="1" applyProtection="1">
      <alignment vertical="center" wrapText="1"/>
      <protection locked="0"/>
    </xf>
    <xf numFmtId="181" fontId="88" fillId="0" borderId="31" xfId="0" applyNumberFormat="1" applyFont="1" applyBorder="1" applyAlignment="1" applyProtection="1">
      <alignment vertical="center" wrapText="1"/>
      <protection locked="0"/>
    </xf>
    <xf numFmtId="0" fontId="88" fillId="0" borderId="115" xfId="0" applyFont="1" applyBorder="1" applyAlignment="1" applyProtection="1">
      <alignment horizontal="center" vertical="center"/>
      <protection locked="0"/>
    </xf>
    <xf numFmtId="181" fontId="88" fillId="0" borderId="29" xfId="0" applyNumberFormat="1" applyFont="1" applyBorder="1" applyAlignment="1" applyProtection="1">
      <alignment vertical="center" wrapText="1"/>
      <protection locked="0"/>
    </xf>
    <xf numFmtId="0" fontId="88" fillId="0" borderId="30" xfId="0" applyFont="1" applyBorder="1" applyAlignment="1" applyProtection="1">
      <alignment horizontal="center" vertical="center"/>
      <protection locked="0"/>
    </xf>
    <xf numFmtId="181" fontId="88" fillId="0" borderId="29" xfId="0" applyNumberFormat="1" applyFont="1" applyBorder="1" applyProtection="1">
      <alignment vertical="center"/>
      <protection locked="0"/>
    </xf>
    <xf numFmtId="181" fontId="88" fillId="0" borderId="31" xfId="0" applyNumberFormat="1" applyFont="1" applyBorder="1" applyProtection="1">
      <alignment vertical="center"/>
      <protection locked="0"/>
    </xf>
    <xf numFmtId="0" fontId="88" fillId="0" borderId="15" xfId="0" applyFont="1" applyBorder="1" applyAlignment="1" applyProtection="1">
      <alignment horizontal="center" vertical="center"/>
      <protection locked="0"/>
    </xf>
    <xf numFmtId="181" fontId="88" fillId="0" borderId="94" xfId="0" applyNumberFormat="1" applyFont="1" applyBorder="1" applyProtection="1">
      <alignment vertical="center"/>
      <protection locked="0"/>
    </xf>
    <xf numFmtId="0" fontId="88" fillId="0" borderId="30" xfId="0" applyFont="1" applyBorder="1" applyProtection="1">
      <alignment vertical="center"/>
      <protection locked="0"/>
    </xf>
    <xf numFmtId="0" fontId="0" fillId="0" borderId="0" xfId="0" applyProtection="1">
      <alignment vertical="center"/>
      <protection locked="0"/>
    </xf>
    <xf numFmtId="0" fontId="37" fillId="0" borderId="0" xfId="0" applyFont="1" applyProtection="1">
      <alignment vertical="center"/>
      <protection locked="0"/>
    </xf>
    <xf numFmtId="0" fontId="37" fillId="0" borderId="72" xfId="0" applyFont="1" applyBorder="1" applyProtection="1">
      <alignment vertical="center"/>
      <protection locked="0"/>
    </xf>
    <xf numFmtId="0" fontId="0" fillId="0" borderId="27" xfId="0"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29" fillId="0" borderId="0" xfId="0" applyFont="1" applyProtection="1">
      <alignment vertical="center"/>
      <protection locked="0"/>
    </xf>
    <xf numFmtId="0" fontId="31" fillId="0" borderId="0" xfId="0" applyFont="1" applyProtection="1">
      <alignment vertical="center"/>
      <protection locked="0"/>
    </xf>
    <xf numFmtId="0" fontId="39" fillId="0" borderId="0" xfId="0" applyFont="1" applyProtection="1">
      <alignment vertical="center"/>
      <protection locked="0"/>
    </xf>
    <xf numFmtId="0" fontId="29" fillId="0" borderId="0" xfId="0" applyFont="1" applyAlignment="1" applyProtection="1">
      <alignment horizontal="left" vertical="center"/>
      <protection locked="0"/>
    </xf>
    <xf numFmtId="0" fontId="97" fillId="0" borderId="71" xfId="0" applyFont="1" applyBorder="1" applyAlignment="1" applyProtection="1">
      <protection locked="0"/>
    </xf>
    <xf numFmtId="0" fontId="0" fillId="0" borderId="72" xfId="0" applyBorder="1" applyAlignment="1" applyProtection="1">
      <protection locked="0"/>
    </xf>
    <xf numFmtId="0" fontId="0" fillId="0" borderId="70" xfId="0" applyBorder="1" applyProtection="1">
      <alignment vertical="center"/>
      <protection locked="0"/>
    </xf>
    <xf numFmtId="0" fontId="3" fillId="0" borderId="18" xfId="0" applyFont="1" applyBorder="1" applyAlignment="1" applyProtection="1">
      <alignment horizontal="center" vertical="center" wrapText="1" shrinkToFit="1"/>
      <protection locked="0"/>
    </xf>
    <xf numFmtId="0" fontId="0" fillId="0" borderId="20" xfId="0" applyBorder="1" applyAlignment="1" applyProtection="1">
      <alignment horizontal="center" vertical="center" wrapText="1" shrinkToFit="1"/>
      <protection locked="0"/>
    </xf>
    <xf numFmtId="0" fontId="0" fillId="0" borderId="15" xfId="0" applyBorder="1" applyAlignment="1" applyProtection="1">
      <alignment horizontal="center" vertical="center" wrapText="1" shrinkToFit="1"/>
      <protection locked="0"/>
    </xf>
    <xf numFmtId="0" fontId="0" fillId="0" borderId="16" xfId="0" applyBorder="1" applyAlignment="1" applyProtection="1">
      <alignment horizontal="center" vertical="center" wrapText="1" shrinkToFit="1"/>
      <protection locked="0"/>
    </xf>
    <xf numFmtId="0" fontId="90" fillId="0" borderId="15" xfId="0" applyFont="1" applyBorder="1" applyProtection="1">
      <alignment vertical="center"/>
      <protection locked="0"/>
    </xf>
    <xf numFmtId="0" fontId="7" fillId="0" borderId="138" xfId="0" applyFont="1" applyBorder="1" applyAlignment="1">
      <alignment horizontal="center" vertical="center" shrinkToFit="1"/>
    </xf>
    <xf numFmtId="0" fontId="7" fillId="0" borderId="15" xfId="0" applyFont="1" applyBorder="1" applyAlignment="1">
      <alignment horizontal="center" vertical="center" shrinkToFit="1"/>
    </xf>
    <xf numFmtId="0" fontId="6" fillId="0" borderId="34" xfId="0" applyFont="1" applyBorder="1" applyAlignment="1">
      <alignment horizontal="right" vertical="center" shrinkToFit="1"/>
    </xf>
    <xf numFmtId="0" fontId="6" fillId="0" borderId="64" xfId="0" applyFont="1" applyBorder="1" applyAlignment="1">
      <alignment horizontal="right" vertical="center" shrinkToFit="1"/>
    </xf>
    <xf numFmtId="0" fontId="101" fillId="0" borderId="0" xfId="0" applyFont="1" applyAlignment="1">
      <alignment vertical="center" wrapText="1"/>
    </xf>
    <xf numFmtId="0" fontId="101" fillId="0" borderId="33" xfId="0" applyFont="1" applyBorder="1" applyAlignment="1">
      <alignment vertical="center" wrapText="1"/>
    </xf>
    <xf numFmtId="0" fontId="6" fillId="34" borderId="138" xfId="0" applyFont="1" applyFill="1" applyBorder="1" applyAlignment="1">
      <alignment horizontal="justify" vertical="center" shrinkToFit="1"/>
    </xf>
    <xf numFmtId="0" fontId="6" fillId="34" borderId="15" xfId="0" applyFont="1" applyFill="1" applyBorder="1" applyAlignment="1">
      <alignment horizontal="justify" vertical="center" shrinkToFit="1"/>
    </xf>
    <xf numFmtId="0" fontId="6" fillId="34" borderId="142" xfId="0" applyFont="1" applyFill="1" applyBorder="1" applyAlignment="1">
      <alignment horizontal="justify" vertical="center" shrinkToFit="1"/>
    </xf>
    <xf numFmtId="0" fontId="7" fillId="0" borderId="20" xfId="0" applyFont="1" applyFill="1" applyBorder="1" applyAlignment="1">
      <alignment vertical="center" shrinkToFit="1"/>
    </xf>
    <xf numFmtId="0" fontId="7" fillId="0" borderId="64" xfId="0" applyFont="1" applyFill="1" applyBorder="1" applyAlignment="1">
      <alignment horizontal="center" vertical="center" shrinkToFit="1"/>
    </xf>
    <xf numFmtId="0" fontId="0" fillId="0" borderId="0" xfId="0" applyAlignment="1">
      <alignment horizontal="right" vertical="center"/>
    </xf>
    <xf numFmtId="0" fontId="0" fillId="0" borderId="11" xfId="0" applyBorder="1" applyProtection="1">
      <alignment vertical="center"/>
      <protection locked="0"/>
    </xf>
    <xf numFmtId="0" fontId="0" fillId="0" borderId="17" xfId="0" applyBorder="1" applyProtection="1">
      <alignment vertical="center"/>
      <protection locked="0"/>
    </xf>
    <xf numFmtId="177" fontId="29" fillId="0" borderId="0" xfId="0" applyNumberFormat="1" applyFont="1" applyAlignment="1">
      <alignment horizontal="right" vertical="center"/>
    </xf>
    <xf numFmtId="0" fontId="0" fillId="0" borderId="97" xfId="0" applyBorder="1" applyAlignment="1">
      <alignment horizontal="center" vertical="center"/>
    </xf>
    <xf numFmtId="0" fontId="0" fillId="0" borderId="35" xfId="0" applyBorder="1" applyAlignment="1" applyProtection="1">
      <alignment horizontal="center" vertical="center" wrapText="1" shrinkToFit="1"/>
      <protection locked="0"/>
    </xf>
    <xf numFmtId="0" fontId="0" fillId="0" borderId="41" xfId="0" applyBorder="1" applyAlignment="1" applyProtection="1">
      <alignment horizontal="center" vertical="center" wrapText="1" shrinkToFit="1"/>
      <protection locked="0"/>
    </xf>
    <xf numFmtId="0" fontId="0" fillId="0" borderId="34" xfId="0" applyBorder="1" applyAlignment="1" applyProtection="1">
      <alignment horizontal="center" vertical="center" wrapText="1" shrinkToFit="1"/>
      <protection locked="0"/>
    </xf>
    <xf numFmtId="0" fontId="0" fillId="0" borderId="21" xfId="0"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0" fillId="0" borderId="39" xfId="0" applyBorder="1" applyAlignment="1" applyProtection="1">
      <alignment horizontal="center" vertical="center" shrinkToFit="1"/>
      <protection locked="0"/>
    </xf>
    <xf numFmtId="0" fontId="0" fillId="0" borderId="0" xfId="0" applyAlignment="1">
      <alignment horizontal="center" vertical="center"/>
    </xf>
    <xf numFmtId="0" fontId="0" fillId="0" borderId="0" xfId="0" applyFill="1" applyBorder="1">
      <alignment vertical="center"/>
    </xf>
    <xf numFmtId="0" fontId="0" fillId="0" borderId="20" xfId="0" applyBorder="1" applyAlignment="1">
      <alignment horizontal="center" vertical="center" shrinkToFit="1"/>
    </xf>
    <xf numFmtId="0" fontId="0" fillId="37" borderId="152" xfId="0" applyFill="1" applyBorder="1" applyAlignment="1">
      <alignment horizontal="center" vertical="center"/>
    </xf>
    <xf numFmtId="0" fontId="3" fillId="37" borderId="156" xfId="0" applyFont="1" applyFill="1" applyBorder="1" applyAlignment="1">
      <alignment horizontal="center" vertical="center"/>
    </xf>
    <xf numFmtId="0" fontId="0" fillId="37" borderId="156" xfId="0" applyFill="1" applyBorder="1" applyAlignment="1" applyProtection="1">
      <alignment horizontal="center" vertical="center" shrinkToFit="1"/>
      <protection locked="0"/>
    </xf>
    <xf numFmtId="0" fontId="0" fillId="37" borderId="157" xfId="0" applyFill="1" applyBorder="1" applyAlignment="1">
      <alignment horizontal="center" vertical="center"/>
    </xf>
    <xf numFmtId="0" fontId="0" fillId="0" borderId="18" xfId="0" applyBorder="1" applyAlignment="1" applyProtection="1">
      <alignment horizontal="center" vertical="center" shrinkToFit="1"/>
      <protection locked="0"/>
    </xf>
    <xf numFmtId="0" fontId="29" fillId="37" borderId="42" xfId="0" applyFont="1" applyFill="1" applyBorder="1" applyProtection="1">
      <alignment vertical="center"/>
      <protection locked="0"/>
    </xf>
    <xf numFmtId="0" fontId="0" fillId="0" borderId="0" xfId="0" applyAlignment="1" applyProtection="1">
      <alignment horizontal="center" vertical="center"/>
      <protection locked="0"/>
    </xf>
    <xf numFmtId="0" fontId="0" fillId="37" borderId="32" xfId="0" applyFill="1" applyBorder="1" applyAlignment="1" applyProtection="1">
      <alignment horizontal="center" vertical="center"/>
      <protection locked="0"/>
    </xf>
    <xf numFmtId="0" fontId="0" fillId="37" borderId="31" xfId="0" applyFill="1" applyBorder="1" applyAlignment="1" applyProtection="1">
      <alignment horizontal="center" vertical="center"/>
      <protection locked="0"/>
    </xf>
    <xf numFmtId="0" fontId="37" fillId="39" borderId="77" xfId="0" applyFont="1" applyFill="1" applyBorder="1" applyAlignment="1" applyProtection="1">
      <alignment horizontal="left" vertical="center"/>
      <protection locked="0"/>
    </xf>
    <xf numFmtId="0" fontId="0" fillId="39" borderId="78" xfId="0" applyFill="1" applyBorder="1" applyProtection="1">
      <alignment vertical="center"/>
      <protection locked="0"/>
    </xf>
    <xf numFmtId="0" fontId="37" fillId="0" borderId="28" xfId="0" applyFont="1" applyBorder="1" applyProtection="1">
      <alignment vertical="center"/>
      <protection locked="0"/>
    </xf>
    <xf numFmtId="0" fontId="37" fillId="0" borderId="27" xfId="0" applyFont="1" applyBorder="1" applyProtection="1">
      <alignment vertical="center"/>
      <protection locked="0"/>
    </xf>
    <xf numFmtId="0" fontId="37" fillId="39" borderId="139" xfId="0" applyFont="1" applyFill="1" applyBorder="1" applyAlignment="1" applyProtection="1">
      <alignment horizontal="left" vertical="center"/>
      <protection locked="0"/>
    </xf>
    <xf numFmtId="0" fontId="0" fillId="39" borderId="64" xfId="0" applyFill="1" applyBorder="1" applyProtection="1">
      <alignment vertical="center"/>
      <protection locked="0"/>
    </xf>
    <xf numFmtId="0" fontId="37" fillId="0" borderId="30" xfId="0" applyFont="1" applyBorder="1" applyProtection="1">
      <alignment vertical="center"/>
      <protection locked="0"/>
    </xf>
    <xf numFmtId="0" fontId="37" fillId="0" borderId="29" xfId="0" applyFont="1" applyBorder="1" applyProtection="1">
      <alignment vertical="center"/>
      <protection locked="0"/>
    </xf>
    <xf numFmtId="0" fontId="37" fillId="39" borderId="143" xfId="0" applyFont="1" applyFill="1" applyBorder="1" applyAlignment="1" applyProtection="1">
      <alignment horizontal="left" vertical="center"/>
      <protection locked="0"/>
    </xf>
    <xf numFmtId="0" fontId="0" fillId="39" borderId="163" xfId="0" applyFill="1" applyBorder="1" applyProtection="1">
      <alignment vertical="center"/>
      <protection locked="0"/>
    </xf>
    <xf numFmtId="0" fontId="37" fillId="0" borderId="32" xfId="0" applyFont="1" applyBorder="1" applyProtection="1">
      <alignment vertical="center"/>
      <protection locked="0"/>
    </xf>
    <xf numFmtId="0" fontId="37" fillId="0" borderId="31" xfId="0" applyFont="1" applyBorder="1" applyProtection="1">
      <alignment vertical="center"/>
      <protection locked="0"/>
    </xf>
    <xf numFmtId="0" fontId="29" fillId="0" borderId="72" xfId="0" applyFont="1" applyBorder="1" applyProtection="1">
      <alignment vertical="center"/>
      <protection locked="0"/>
    </xf>
    <xf numFmtId="0" fontId="29" fillId="0" borderId="42" xfId="0" applyFont="1" applyBorder="1" applyProtection="1">
      <alignment vertical="center"/>
      <protection locked="0"/>
    </xf>
    <xf numFmtId="0" fontId="42" fillId="0" borderId="69" xfId="0" applyFont="1" applyBorder="1" applyProtection="1">
      <alignment vertical="center"/>
      <protection locked="0"/>
    </xf>
    <xf numFmtId="0" fontId="42" fillId="0" borderId="0" xfId="0" applyFont="1" applyProtection="1">
      <alignment vertical="center"/>
      <protection locked="0"/>
    </xf>
    <xf numFmtId="0" fontId="35" fillId="0" borderId="0" xfId="0" applyFont="1" applyAlignment="1" applyProtection="1">
      <alignment horizontal="center"/>
      <protection locked="0"/>
    </xf>
    <xf numFmtId="0" fontId="35" fillId="0" borderId="47" xfId="0" applyFont="1" applyBorder="1" applyAlignment="1" applyProtection="1">
      <alignment horizontal="center"/>
      <protection locked="0"/>
    </xf>
    <xf numFmtId="0" fontId="0" fillId="0" borderId="69" xfId="0" applyBorder="1" applyProtection="1">
      <alignment vertical="center"/>
      <protection locked="0"/>
    </xf>
    <xf numFmtId="0" fontId="0" fillId="0" borderId="93" xfId="0" applyBorder="1" applyAlignment="1" applyProtection="1">
      <alignment horizontal="center" vertical="center" wrapText="1" shrinkToFit="1"/>
      <protection locked="0"/>
    </xf>
    <xf numFmtId="0" fontId="0" fillId="0" borderId="18" xfId="0" applyBorder="1" applyAlignment="1" applyProtection="1">
      <alignment horizontal="center" vertical="center" wrapText="1" shrinkToFit="1"/>
      <protection locked="0"/>
    </xf>
    <xf numFmtId="0" fontId="29" fillId="0" borderId="0" xfId="0" applyFont="1" applyAlignment="1">
      <alignment horizontal="left" vertical="center" shrinkToFit="1"/>
    </xf>
    <xf numFmtId="0" fontId="31" fillId="0" borderId="0" xfId="0" applyFont="1" applyAlignment="1">
      <alignment horizontal="left" vertical="center" shrinkToFit="1"/>
    </xf>
    <xf numFmtId="0" fontId="0" fillId="0" borderId="69" xfId="0" applyFill="1" applyBorder="1" applyProtection="1">
      <alignment vertical="center"/>
      <protection locked="0"/>
    </xf>
    <xf numFmtId="0" fontId="29" fillId="0" borderId="0" xfId="0" applyFont="1" applyFill="1" applyBorder="1" applyProtection="1">
      <alignment vertical="center"/>
      <protection locked="0"/>
    </xf>
    <xf numFmtId="0" fontId="0" fillId="0" borderId="69"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37" fillId="0" borderId="69" xfId="0" applyFont="1" applyFill="1" applyBorder="1" applyProtection="1">
      <alignment vertical="center"/>
      <protection locked="0"/>
    </xf>
    <xf numFmtId="0" fontId="37" fillId="0" borderId="0" xfId="0" applyFont="1" applyFill="1" applyBorder="1" applyProtection="1">
      <alignment vertical="center"/>
      <protection locked="0"/>
    </xf>
    <xf numFmtId="0" fontId="37" fillId="37" borderId="124" xfId="0" applyFont="1" applyFill="1" applyBorder="1" applyAlignment="1" applyProtection="1">
      <alignment horizontal="center" vertical="center"/>
      <protection locked="0"/>
    </xf>
    <xf numFmtId="0" fontId="37" fillId="37" borderId="122" xfId="0" applyFont="1" applyFill="1" applyBorder="1" applyAlignment="1" applyProtection="1">
      <alignment horizontal="center" vertical="center"/>
      <protection locked="0"/>
    </xf>
    <xf numFmtId="0" fontId="37" fillId="37" borderId="123" xfId="0" applyFont="1" applyFill="1" applyBorder="1" applyAlignment="1" applyProtection="1">
      <alignment horizontal="center" vertical="center"/>
      <protection locked="0"/>
    </xf>
    <xf numFmtId="0" fontId="31" fillId="37" borderId="71" xfId="0" applyFont="1" applyFill="1" applyBorder="1" applyAlignment="1" applyProtection="1">
      <alignment vertical="center"/>
      <protection locked="0"/>
    </xf>
    <xf numFmtId="0" fontId="0" fillId="0" borderId="0" xfId="0" applyFill="1" applyAlignment="1">
      <alignment vertical="distributed" wrapText="1"/>
    </xf>
    <xf numFmtId="0" fontId="38" fillId="0" borderId="0" xfId="0" applyFont="1" applyFill="1" applyBorder="1" applyAlignment="1">
      <alignment horizontal="center" vertical="center" shrinkToFit="1"/>
    </xf>
    <xf numFmtId="0" fontId="31" fillId="0" borderId="0" xfId="0" applyFont="1" applyFill="1" applyBorder="1" applyAlignment="1">
      <alignment horizontal="left" vertical="center" shrinkToFit="1"/>
    </xf>
    <xf numFmtId="0" fontId="29" fillId="0" borderId="0" xfId="0" applyFont="1" applyBorder="1" applyAlignment="1">
      <alignment vertical="center" shrinkToFit="1"/>
    </xf>
    <xf numFmtId="0" fontId="29" fillId="0" borderId="0" xfId="0" applyFont="1" applyBorder="1" applyAlignment="1">
      <alignment horizontal="left" vertical="center" shrinkToFit="1"/>
    </xf>
    <xf numFmtId="0" fontId="31" fillId="36" borderId="29" xfId="0" applyFont="1" applyFill="1" applyBorder="1">
      <alignment vertical="center"/>
    </xf>
    <xf numFmtId="0" fontId="38" fillId="36" borderId="30" xfId="0" applyFont="1" applyFill="1" applyBorder="1" applyAlignment="1">
      <alignment horizontal="center" vertical="center"/>
    </xf>
    <xf numFmtId="0" fontId="3" fillId="0" borderId="30" xfId="0" applyFont="1" applyBorder="1" applyAlignment="1">
      <alignment vertical="center" shrinkToFit="1"/>
    </xf>
    <xf numFmtId="0" fontId="29" fillId="0" borderId="16" xfId="0" applyFont="1" applyBorder="1" applyAlignment="1">
      <alignment horizontal="left" vertical="center"/>
    </xf>
    <xf numFmtId="0" fontId="3" fillId="0" borderId="32" xfId="0" applyFont="1" applyBorder="1" applyAlignment="1">
      <alignment vertical="center" shrinkToFit="1"/>
    </xf>
    <xf numFmtId="0" fontId="34" fillId="0" borderId="91" xfId="0" applyFont="1" applyFill="1" applyBorder="1" applyAlignment="1">
      <alignment horizontal="center" vertical="center"/>
    </xf>
    <xf numFmtId="0" fontId="38" fillId="27" borderId="122" xfId="0" applyFont="1" applyFill="1" applyBorder="1" applyAlignment="1">
      <alignment horizontal="center" vertical="center" shrinkToFit="1"/>
    </xf>
    <xf numFmtId="0" fontId="31" fillId="0" borderId="122" xfId="0" applyFont="1" applyBorder="1" applyAlignment="1">
      <alignment horizontal="left" vertical="center" shrinkToFit="1"/>
    </xf>
    <xf numFmtId="0" fontId="31" fillId="0" borderId="123" xfId="0" applyFont="1" applyBorder="1" applyAlignment="1">
      <alignment horizontal="left" vertical="center" shrinkToFit="1"/>
    </xf>
    <xf numFmtId="0" fontId="38" fillId="29" borderId="29" xfId="0" applyFont="1" applyFill="1" applyBorder="1" applyAlignment="1">
      <alignment horizontal="center" vertical="center"/>
    </xf>
    <xf numFmtId="0" fontId="38" fillId="29" borderId="30" xfId="0" applyFont="1" applyFill="1" applyBorder="1" applyAlignment="1">
      <alignment horizontal="center" vertical="center"/>
    </xf>
    <xf numFmtId="0" fontId="29" fillId="0" borderId="29" xfId="0" applyFont="1" applyBorder="1" applyAlignment="1">
      <alignment vertical="center" shrinkToFit="1"/>
    </xf>
    <xf numFmtId="0" fontId="29" fillId="0" borderId="31" xfId="0" applyFont="1" applyBorder="1" applyAlignment="1">
      <alignment vertical="center" shrinkToFit="1"/>
    </xf>
    <xf numFmtId="0" fontId="29" fillId="0" borderId="15" xfId="0" applyFont="1" applyFill="1" applyBorder="1" applyAlignment="1">
      <alignment horizontal="left" vertical="center"/>
    </xf>
    <xf numFmtId="0" fontId="3" fillId="0" borderId="30" xfId="0" applyFont="1" applyFill="1" applyBorder="1" applyAlignment="1">
      <alignment vertical="center" shrinkToFit="1"/>
    </xf>
    <xf numFmtId="0" fontId="29" fillId="0" borderId="29" xfId="0" applyFont="1" applyFill="1" applyBorder="1" applyAlignment="1">
      <alignment vertical="center" shrinkToFit="1"/>
    </xf>
    <xf numFmtId="0" fontId="37" fillId="0" borderId="0" xfId="42" applyFont="1" applyAlignment="1">
      <alignment horizontal="left" vertical="center"/>
    </xf>
    <xf numFmtId="184" fontId="0" fillId="0" borderId="17" xfId="0" applyNumberFormat="1" applyFill="1" applyBorder="1" applyAlignment="1">
      <alignment horizontal="right" vertical="center" shrinkToFit="1"/>
    </xf>
    <xf numFmtId="183" fontId="0" fillId="0" borderId="17" xfId="0" applyNumberFormat="1" applyFill="1" applyBorder="1" applyAlignment="1">
      <alignment horizontal="center" vertical="center" shrinkToFit="1"/>
    </xf>
    <xf numFmtId="0" fontId="34" fillId="0" borderId="20" xfId="0" applyFont="1" applyFill="1" applyBorder="1" applyAlignment="1">
      <alignment vertical="center" shrinkToFit="1"/>
    </xf>
    <xf numFmtId="0" fontId="0" fillId="0" borderId="20" xfId="0" applyFill="1" applyBorder="1">
      <alignment vertical="center"/>
    </xf>
    <xf numFmtId="184" fontId="0" fillId="0" borderId="20" xfId="0" applyNumberFormat="1" applyFill="1" applyBorder="1" applyAlignment="1">
      <alignment horizontal="right" vertical="center" shrinkToFit="1"/>
    </xf>
    <xf numFmtId="181" fontId="88" fillId="0" borderId="99" xfId="0" applyNumberFormat="1" applyFont="1" applyBorder="1" applyProtection="1">
      <alignment vertical="center"/>
      <protection locked="0"/>
    </xf>
    <xf numFmtId="181" fontId="88" fillId="0" borderId="185" xfId="0" applyNumberFormat="1" applyFont="1" applyBorder="1" applyProtection="1">
      <alignment vertical="center"/>
      <protection locked="0"/>
    </xf>
    <xf numFmtId="0" fontId="88" fillId="0" borderId="190" xfId="0" applyFont="1" applyBorder="1" applyProtection="1">
      <alignment vertical="center"/>
      <protection locked="0"/>
    </xf>
    <xf numFmtId="0" fontId="88" fillId="0" borderId="57" xfId="0" applyFont="1" applyBorder="1" applyAlignment="1" applyProtection="1">
      <alignment horizontal="center" vertical="center"/>
      <protection locked="0"/>
    </xf>
    <xf numFmtId="0" fontId="7" fillId="37" borderId="20" xfId="0" applyFont="1" applyFill="1" applyBorder="1" applyAlignment="1">
      <alignment vertical="center" shrinkToFit="1"/>
    </xf>
    <xf numFmtId="0" fontId="0" fillId="32" borderId="74" xfId="0" applyFill="1" applyBorder="1" applyAlignment="1">
      <alignment horizontal="center" vertical="center"/>
    </xf>
    <xf numFmtId="0" fontId="0" fillId="0" borderId="114" xfId="42" applyFont="1" applyBorder="1" applyAlignment="1">
      <alignment vertical="center" shrinkToFit="1"/>
    </xf>
    <xf numFmtId="0" fontId="0" fillId="0" borderId="69" xfId="42" applyFont="1" applyBorder="1" applyAlignment="1">
      <alignment horizontal="center" vertical="center" wrapText="1"/>
    </xf>
    <xf numFmtId="0" fontId="66" fillId="0" borderId="114" xfId="0" applyFont="1" applyBorder="1" applyAlignment="1">
      <alignment vertical="center" shrinkToFit="1"/>
    </xf>
    <xf numFmtId="0" fontId="0" fillId="0" borderId="94" xfId="42" applyFont="1" applyBorder="1" applyAlignment="1">
      <alignment vertical="center" shrinkToFit="1"/>
    </xf>
    <xf numFmtId="0" fontId="66" fillId="0" borderId="94" xfId="0" applyFont="1" applyBorder="1" applyAlignment="1">
      <alignment vertical="center" shrinkToFit="1"/>
    </xf>
    <xf numFmtId="0" fontId="0" fillId="0" borderId="89" xfId="42" applyFont="1" applyBorder="1" applyAlignment="1">
      <alignment vertical="center" shrinkToFit="1"/>
    </xf>
    <xf numFmtId="0" fontId="3" fillId="0" borderId="69" xfId="42" applyBorder="1" applyAlignment="1">
      <alignment horizontal="center" vertical="center" wrapText="1"/>
    </xf>
    <xf numFmtId="0" fontId="0" fillId="0" borderId="94" xfId="0" applyBorder="1">
      <alignment vertical="center"/>
    </xf>
    <xf numFmtId="0" fontId="0" fillId="0" borderId="69" xfId="0" applyBorder="1" applyAlignment="1">
      <alignment horizontal="center" vertical="center"/>
    </xf>
    <xf numFmtId="0" fontId="3" fillId="0" borderId="89" xfId="42" applyBorder="1" applyAlignment="1">
      <alignment vertical="center" shrinkToFit="1"/>
    </xf>
    <xf numFmtId="0" fontId="0" fillId="0" borderId="74" xfId="42" applyFont="1" applyBorder="1" applyAlignment="1">
      <alignment horizontal="left" vertical="center" shrinkToFit="1"/>
    </xf>
    <xf numFmtId="0" fontId="3" fillId="0" borderId="68" xfId="42" applyBorder="1" applyAlignment="1">
      <alignment vertical="center" shrinkToFit="1"/>
    </xf>
    <xf numFmtId="0" fontId="3" fillId="0" borderId="94" xfId="42" applyBorder="1" applyAlignment="1">
      <alignment vertical="center" shrinkToFit="1"/>
    </xf>
    <xf numFmtId="0" fontId="66" fillId="0" borderId="68" xfId="0" applyFont="1" applyBorder="1" applyAlignment="1">
      <alignment vertical="center" shrinkToFit="1"/>
    </xf>
    <xf numFmtId="0" fontId="66" fillId="0" borderId="89" xfId="0" applyFont="1" applyBorder="1" applyAlignment="1">
      <alignment vertical="center" shrinkToFit="1"/>
    </xf>
    <xf numFmtId="0" fontId="0" fillId="0" borderId="0" xfId="42" applyFont="1" applyAlignment="1">
      <alignment horizontal="center" vertical="center" wrapText="1"/>
    </xf>
    <xf numFmtId="181" fontId="78" fillId="0" borderId="117" xfId="45" applyNumberFormat="1" applyFont="1" applyBorder="1" applyAlignment="1" applyProtection="1">
      <alignment horizontal="center" vertical="center" shrinkToFit="1"/>
      <protection locked="0"/>
    </xf>
    <xf numFmtId="181" fontId="78" fillId="0" borderId="67" xfId="45" applyNumberFormat="1" applyFont="1" applyBorder="1" applyAlignment="1" applyProtection="1">
      <alignment horizontal="center" vertical="center" shrinkToFit="1"/>
      <protection locked="0"/>
    </xf>
    <xf numFmtId="0" fontId="66" fillId="0" borderId="0" xfId="0" applyFont="1" applyFill="1" applyBorder="1" applyAlignment="1">
      <alignment vertical="center" shrinkToFit="1"/>
    </xf>
    <xf numFmtId="0" fontId="7" fillId="0" borderId="0" xfId="0" applyFont="1" applyAlignment="1">
      <alignment vertical="center" shrinkToFit="1"/>
    </xf>
    <xf numFmtId="0" fontId="6" fillId="0" borderId="0" xfId="0" applyFont="1" applyAlignment="1">
      <alignment vertical="center" shrinkToFit="1"/>
    </xf>
    <xf numFmtId="0" fontId="6" fillId="0" borderId="0" xfId="0" applyFont="1" applyAlignment="1">
      <alignment vertical="top" wrapText="1"/>
    </xf>
    <xf numFmtId="0" fontId="0" fillId="0" borderId="144" xfId="0" applyBorder="1" applyAlignment="1">
      <alignment vertical="top" wrapText="1"/>
    </xf>
    <xf numFmtId="0" fontId="6" fillId="0" borderId="144" xfId="0" applyFont="1" applyBorder="1" applyAlignment="1">
      <alignment vertical="top" wrapText="1"/>
    </xf>
    <xf numFmtId="0" fontId="11" fillId="0" borderId="0" xfId="0" applyFont="1" applyAlignment="1">
      <alignment horizontal="center" vertical="center" shrinkToFit="1"/>
    </xf>
    <xf numFmtId="0" fontId="43" fillId="0" borderId="0" xfId="0" applyFont="1" applyAlignment="1">
      <alignment horizontal="center" vertical="center" shrinkToFit="1"/>
    </xf>
    <xf numFmtId="0" fontId="6" fillId="0" borderId="23" xfId="0" applyFont="1" applyBorder="1" applyAlignment="1">
      <alignment horizontal="left" vertical="top" wrapText="1"/>
    </xf>
    <xf numFmtId="0" fontId="7" fillId="0" borderId="15" xfId="0" applyFont="1" applyBorder="1" applyAlignment="1">
      <alignment horizontal="left" vertical="top" wrapText="1"/>
    </xf>
    <xf numFmtId="1" fontId="7" fillId="42" borderId="34" xfId="0" applyNumberFormat="1" applyFont="1" applyFill="1" applyBorder="1" applyAlignment="1">
      <alignment vertical="center" shrinkToFit="1"/>
    </xf>
    <xf numFmtId="1" fontId="7" fillId="42" borderId="20" xfId="0" applyNumberFormat="1" applyFont="1" applyFill="1" applyBorder="1" applyAlignment="1">
      <alignment vertical="center" shrinkToFit="1"/>
    </xf>
    <xf numFmtId="187" fontId="87" fillId="42" borderId="23" xfId="0" applyNumberFormat="1" applyFont="1" applyFill="1" applyBorder="1" applyAlignment="1">
      <alignment horizontal="right" vertical="center" shrinkToFit="1"/>
    </xf>
    <xf numFmtId="188" fontId="87" fillId="42" borderId="34" xfId="0" applyNumberFormat="1" applyFont="1" applyFill="1" applyBorder="1" applyAlignment="1">
      <alignment horizontal="right" vertical="center" shrinkToFit="1"/>
    </xf>
    <xf numFmtId="189" fontId="87" fillId="42" borderId="34" xfId="0" applyNumberFormat="1" applyFont="1" applyFill="1" applyBorder="1" applyAlignment="1">
      <alignment horizontal="right" vertical="center" shrinkToFit="1"/>
    </xf>
    <xf numFmtId="0" fontId="7" fillId="37" borderId="34" xfId="0" applyFont="1" applyFill="1" applyBorder="1" applyAlignment="1">
      <alignment vertical="center" shrinkToFit="1"/>
    </xf>
    <xf numFmtId="0" fontId="7" fillId="0" borderId="34"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172" fillId="37" borderId="34" xfId="0" applyFont="1" applyFill="1" applyBorder="1" applyAlignment="1">
      <alignment vertical="center" shrinkToFit="1"/>
    </xf>
    <xf numFmtId="0" fontId="41" fillId="0" borderId="0" xfId="0" applyFont="1">
      <alignment vertical="center"/>
    </xf>
    <xf numFmtId="0" fontId="7"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right" vertical="center" shrinkToFit="1"/>
    </xf>
    <xf numFmtId="0" fontId="89" fillId="0" borderId="30" xfId="0" applyFont="1" applyBorder="1" applyAlignment="1" applyProtection="1">
      <alignment vertical="center" shrinkToFit="1"/>
      <protection locked="0"/>
    </xf>
    <xf numFmtId="0" fontId="41" fillId="0" borderId="0" xfId="0" applyFont="1" applyProtection="1">
      <alignment vertical="center"/>
    </xf>
    <xf numFmtId="0" fontId="126" fillId="0" borderId="0" xfId="0" applyFont="1" applyProtection="1">
      <alignment vertical="center"/>
    </xf>
    <xf numFmtId="0" fontId="41" fillId="0" borderId="0" xfId="0" applyFont="1" applyAlignment="1" applyProtection="1">
      <alignment horizontal="center" vertical="center"/>
    </xf>
    <xf numFmtId="0" fontId="0" fillId="0" borderId="0" xfId="0" applyProtection="1">
      <alignment vertical="center"/>
    </xf>
    <xf numFmtId="0" fontId="131" fillId="0" borderId="0" xfId="0" applyFont="1" applyAlignment="1" applyProtection="1">
      <alignment horizontal="centerContinuous" vertical="center"/>
    </xf>
    <xf numFmtId="0" fontId="132" fillId="0" borderId="0" xfId="0" applyFont="1" applyProtection="1">
      <alignment vertical="center"/>
    </xf>
    <xf numFmtId="0" fontId="0" fillId="0" borderId="0" xfId="0" applyAlignment="1" applyProtection="1">
      <alignment horizontal="center" vertical="center"/>
    </xf>
    <xf numFmtId="0" fontId="154" fillId="0" borderId="0" xfId="0" applyFont="1" applyAlignment="1" applyProtection="1">
      <alignment horizontal="centerContinuous" vertical="center"/>
    </xf>
    <xf numFmtId="0" fontId="133" fillId="0" borderId="0" xfId="0" applyFont="1" applyAlignment="1" applyProtection="1">
      <alignment horizontal="centerContinuous"/>
    </xf>
    <xf numFmtId="0" fontId="134" fillId="0" borderId="0" xfId="0" applyFont="1" applyAlignment="1" applyProtection="1">
      <alignment horizontal="center" vertical="center"/>
    </xf>
    <xf numFmtId="0" fontId="135" fillId="0" borderId="0" xfId="0" applyFont="1" applyAlignment="1" applyProtection="1">
      <alignment vertical="center" wrapText="1"/>
    </xf>
    <xf numFmtId="0" fontId="135" fillId="0" borderId="0" xfId="0" applyFont="1" applyProtection="1">
      <alignment vertical="center"/>
    </xf>
    <xf numFmtId="0" fontId="135" fillId="0" borderId="0" xfId="0" applyFont="1" applyAlignment="1" applyProtection="1">
      <alignment horizontal="center" vertical="center"/>
    </xf>
    <xf numFmtId="0" fontId="135" fillId="0" borderId="0" xfId="0" applyFont="1" applyAlignment="1" applyProtection="1">
      <alignment horizontal="center" vertical="center" wrapText="1"/>
    </xf>
    <xf numFmtId="0" fontId="136" fillId="0" borderId="47" xfId="0" applyFont="1" applyFill="1" applyBorder="1" applyAlignment="1" applyProtection="1">
      <alignment vertical="center"/>
    </xf>
    <xf numFmtId="0" fontId="137" fillId="0" borderId="47" xfId="0" applyFont="1" applyFill="1" applyBorder="1" applyAlignment="1" applyProtection="1">
      <alignment horizontal="center" vertical="center"/>
    </xf>
    <xf numFmtId="0" fontId="139" fillId="0" borderId="47" xfId="0" applyFont="1" applyFill="1" applyBorder="1" applyAlignment="1" applyProtection="1">
      <alignment vertical="center"/>
    </xf>
    <xf numFmtId="0" fontId="141" fillId="0" borderId="47" xfId="0" applyFont="1" applyFill="1" applyBorder="1" applyAlignment="1" applyProtection="1">
      <alignment vertical="top"/>
    </xf>
    <xf numFmtId="0" fontId="140" fillId="0" borderId="47" xfId="0" applyFont="1" applyFill="1" applyBorder="1" applyAlignment="1" applyProtection="1">
      <alignment vertical="top"/>
    </xf>
    <xf numFmtId="0" fontId="141" fillId="0" borderId="47" xfId="0" applyFont="1" applyFill="1" applyBorder="1" applyAlignment="1" applyProtection="1">
      <alignment vertical="center"/>
    </xf>
    <xf numFmtId="0" fontId="143" fillId="0" borderId="0" xfId="0" applyFont="1" applyAlignment="1" applyProtection="1">
      <alignment vertical="top"/>
    </xf>
    <xf numFmtId="0" fontId="143" fillId="0" borderId="0" xfId="0" applyFont="1" applyAlignment="1" applyProtection="1">
      <alignment horizontal="center" vertical="top"/>
    </xf>
    <xf numFmtId="0" fontId="134" fillId="0" borderId="0" xfId="0" applyFont="1" applyProtection="1">
      <alignment vertical="center"/>
    </xf>
    <xf numFmtId="0" fontId="133" fillId="0" borderId="0" xfId="0" applyFont="1" applyAlignment="1" applyProtection="1">
      <alignment horizontal="center" vertical="center"/>
    </xf>
    <xf numFmtId="0" fontId="161" fillId="0" borderId="0" xfId="0" applyFont="1" applyFill="1" applyAlignment="1" applyProtection="1">
      <alignment vertical="center"/>
    </xf>
    <xf numFmtId="0" fontId="145" fillId="0" borderId="0" xfId="0" applyFont="1" applyAlignment="1" applyProtection="1">
      <alignment vertical="center" textRotation="255"/>
    </xf>
    <xf numFmtId="0" fontId="146" fillId="40" borderId="208" xfId="0" applyFont="1" applyFill="1" applyBorder="1" applyAlignment="1" applyProtection="1">
      <alignment horizontal="center" vertical="center" shrinkToFit="1"/>
    </xf>
    <xf numFmtId="186" fontId="146" fillId="0" borderId="209" xfId="0" applyNumberFormat="1" applyFont="1" applyBorder="1" applyAlignment="1" applyProtection="1">
      <alignment horizontal="left" shrinkToFit="1"/>
    </xf>
    <xf numFmtId="186" fontId="146" fillId="0" borderId="210" xfId="0" applyNumberFormat="1" applyFont="1" applyBorder="1" applyAlignment="1" applyProtection="1">
      <alignment horizontal="left" shrinkToFit="1"/>
    </xf>
    <xf numFmtId="186" fontId="147" fillId="0" borderId="0" xfId="0" applyNumberFormat="1" applyFont="1" applyAlignment="1" applyProtection="1">
      <alignment horizontal="right" shrinkToFit="1"/>
    </xf>
    <xf numFmtId="0" fontId="146" fillId="40" borderId="214" xfId="0" applyFont="1" applyFill="1" applyBorder="1" applyAlignment="1" applyProtection="1">
      <alignment horizontal="center" vertical="center" shrinkToFit="1"/>
    </xf>
    <xf numFmtId="186" fontId="146" fillId="0" borderId="213" xfId="0" applyNumberFormat="1" applyFont="1" applyBorder="1" applyAlignment="1" applyProtection="1">
      <alignment horizontal="left" shrinkToFit="1"/>
    </xf>
    <xf numFmtId="186" fontId="146" fillId="0" borderId="215" xfId="0" applyNumberFormat="1" applyFont="1" applyBorder="1" applyAlignment="1" applyProtection="1">
      <alignment horizontal="left" shrinkToFit="1"/>
    </xf>
    <xf numFmtId="186" fontId="146" fillId="0" borderId="216" xfId="0" applyNumberFormat="1" applyFont="1" applyBorder="1" applyAlignment="1" applyProtection="1">
      <alignment horizontal="left" shrinkToFit="1"/>
    </xf>
    <xf numFmtId="186" fontId="146" fillId="0" borderId="217" xfId="0" applyNumberFormat="1" applyFont="1" applyBorder="1" applyAlignment="1" applyProtection="1">
      <alignment horizontal="left" shrinkToFit="1"/>
    </xf>
    <xf numFmtId="0" fontId="146" fillId="40" borderId="221" xfId="0" applyFont="1" applyFill="1" applyBorder="1" applyAlignment="1" applyProtection="1">
      <alignment horizontal="center" vertical="center" shrinkToFit="1"/>
    </xf>
    <xf numFmtId="186" fontId="146" fillId="35" borderId="220" xfId="0" applyNumberFormat="1" applyFont="1" applyFill="1" applyBorder="1" applyAlignment="1" applyProtection="1">
      <alignment horizontal="left" shrinkToFit="1"/>
    </xf>
    <xf numFmtId="186" fontId="146" fillId="35" borderId="222" xfId="0" applyNumberFormat="1" applyFont="1" applyFill="1" applyBorder="1" applyAlignment="1" applyProtection="1">
      <alignment horizontal="left" shrinkToFit="1"/>
    </xf>
    <xf numFmtId="0" fontId="145" fillId="0" borderId="0" xfId="0" applyFont="1" applyFill="1" applyAlignment="1" applyProtection="1">
      <alignment horizontal="center" vertical="center" textRotation="255"/>
    </xf>
    <xf numFmtId="0" fontId="148" fillId="0" borderId="72" xfId="0" applyFont="1" applyFill="1" applyBorder="1" applyAlignment="1" applyProtection="1">
      <alignment horizontal="center" vertical="center"/>
    </xf>
    <xf numFmtId="0" fontId="147" fillId="0" borderId="72" xfId="0" applyFont="1" applyFill="1" applyBorder="1" applyAlignment="1" applyProtection="1">
      <alignment horizontal="center" vertical="center" shrinkToFit="1"/>
    </xf>
    <xf numFmtId="186" fontId="147" fillId="0" borderId="72" xfId="0" applyNumberFormat="1" applyFont="1" applyFill="1" applyBorder="1" applyAlignment="1" applyProtection="1">
      <alignment vertical="center" shrinkToFit="1"/>
    </xf>
    <xf numFmtId="186" fontId="147" fillId="0" borderId="72" xfId="0" applyNumberFormat="1" applyFont="1" applyFill="1" applyBorder="1" applyAlignment="1" applyProtection="1">
      <alignment horizontal="right" shrinkToFit="1"/>
    </xf>
    <xf numFmtId="186" fontId="147" fillId="0" borderId="72" xfId="0" applyNumberFormat="1" applyFont="1" applyFill="1" applyBorder="1" applyAlignment="1" applyProtection="1">
      <alignment horizontal="center" shrinkToFit="1"/>
    </xf>
    <xf numFmtId="0" fontId="145" fillId="0" borderId="72" xfId="0" applyFont="1" applyFill="1" applyBorder="1" applyAlignment="1" applyProtection="1">
      <alignment horizontal="center" vertical="center" textRotation="255"/>
    </xf>
    <xf numFmtId="186" fontId="147" fillId="0" borderId="0" xfId="0" applyNumberFormat="1" applyFont="1" applyFill="1" applyAlignment="1" applyProtection="1">
      <alignment horizontal="right" shrinkToFit="1"/>
    </xf>
    <xf numFmtId="0" fontId="0" fillId="0" borderId="0" xfId="0" applyFill="1" applyProtection="1">
      <alignment vertical="center"/>
    </xf>
    <xf numFmtId="0" fontId="148" fillId="0" borderId="0" xfId="0" applyFont="1" applyFill="1" applyBorder="1" applyAlignment="1" applyProtection="1">
      <alignment horizontal="center" vertical="center"/>
    </xf>
    <xf numFmtId="0" fontId="147" fillId="0" borderId="0" xfId="0" applyFont="1" applyFill="1" applyBorder="1" applyAlignment="1" applyProtection="1">
      <alignment horizontal="center" vertical="center" shrinkToFit="1"/>
    </xf>
    <xf numFmtId="186" fontId="147" fillId="0" borderId="0" xfId="0" applyNumberFormat="1" applyFont="1" applyFill="1" applyBorder="1" applyAlignment="1" applyProtection="1">
      <alignment vertical="center" shrinkToFit="1"/>
    </xf>
    <xf numFmtId="186" fontId="147" fillId="0" borderId="0" xfId="0" applyNumberFormat="1" applyFont="1" applyFill="1" applyBorder="1" applyAlignment="1" applyProtection="1">
      <alignment horizontal="right" shrinkToFit="1"/>
    </xf>
    <xf numFmtId="186" fontId="147" fillId="0" borderId="0" xfId="0" applyNumberFormat="1" applyFont="1" applyFill="1" applyBorder="1" applyAlignment="1" applyProtection="1">
      <alignment horizontal="center" shrinkToFit="1"/>
    </xf>
    <xf numFmtId="0" fontId="145" fillId="0" borderId="0" xfId="0" applyFont="1" applyFill="1" applyBorder="1" applyAlignment="1" applyProtection="1">
      <alignment horizontal="center" vertical="center" textRotation="255"/>
    </xf>
    <xf numFmtId="0" fontId="145" fillId="0" borderId="0" xfId="0" applyFont="1" applyAlignment="1" applyProtection="1">
      <alignment horizontal="center" vertical="center" textRotation="255"/>
    </xf>
    <xf numFmtId="0" fontId="148" fillId="0" borderId="0" xfId="0" applyFont="1" applyAlignment="1" applyProtection="1">
      <alignment horizontal="center" vertical="center"/>
    </xf>
    <xf numFmtId="0" fontId="147" fillId="0" borderId="0" xfId="0" applyFont="1" applyAlignment="1" applyProtection="1">
      <alignment horizontal="center" vertical="center" shrinkToFit="1"/>
    </xf>
    <xf numFmtId="186" fontId="147" fillId="0" borderId="0" xfId="0" applyNumberFormat="1" applyFont="1" applyAlignment="1" applyProtection="1">
      <alignment vertical="center" shrinkToFit="1"/>
    </xf>
    <xf numFmtId="186" fontId="147" fillId="0" borderId="0" xfId="0" applyNumberFormat="1" applyFont="1" applyAlignment="1" applyProtection="1">
      <alignment horizontal="center" shrinkToFit="1"/>
    </xf>
    <xf numFmtId="0" fontId="149" fillId="0" borderId="0" xfId="0" applyFont="1" applyAlignment="1" applyProtection="1">
      <alignment horizontal="center" vertical="center"/>
    </xf>
    <xf numFmtId="0" fontId="42" fillId="0" borderId="0" xfId="0" applyFont="1" applyProtection="1">
      <alignment vertical="center"/>
    </xf>
    <xf numFmtId="0" fontId="147" fillId="0" borderId="0" xfId="0" applyFont="1" applyAlignment="1" applyProtection="1">
      <alignment horizontal="center" vertical="center"/>
    </xf>
    <xf numFmtId="0" fontId="146" fillId="0" borderId="0" xfId="0" applyFont="1" applyAlignment="1" applyProtection="1">
      <alignment horizontal="center" vertical="center"/>
    </xf>
    <xf numFmtId="0" fontId="147" fillId="0" borderId="0" xfId="0" applyFont="1" applyAlignment="1" applyProtection="1">
      <alignment horizontal="left" vertical="center" wrapText="1"/>
    </xf>
    <xf numFmtId="0" fontId="145" fillId="0" borderId="69" xfId="0" applyFont="1" applyBorder="1" applyProtection="1">
      <alignment vertical="center"/>
    </xf>
    <xf numFmtId="0" fontId="145" fillId="0" borderId="0" xfId="0" applyFont="1" applyProtection="1">
      <alignment vertical="center"/>
    </xf>
    <xf numFmtId="0" fontId="151" fillId="0" borderId="0" xfId="0" applyFont="1" applyProtection="1">
      <alignment vertical="center"/>
    </xf>
    <xf numFmtId="0" fontId="145" fillId="0" borderId="0" xfId="0" applyFont="1" applyAlignment="1" applyProtection="1">
      <alignment horizontal="center" vertical="center"/>
    </xf>
    <xf numFmtId="0" fontId="145" fillId="0" borderId="47" xfId="0" applyFont="1" applyBorder="1" applyProtection="1">
      <alignment vertical="center"/>
    </xf>
    <xf numFmtId="0" fontId="147" fillId="0" borderId="0" xfId="0" applyFont="1" applyProtection="1">
      <alignment vertical="center"/>
    </xf>
    <xf numFmtId="0" fontId="151" fillId="0" borderId="0" xfId="0" applyFont="1" applyAlignment="1" applyProtection="1">
      <alignment horizontal="center" vertical="center"/>
    </xf>
    <xf numFmtId="0" fontId="151" fillId="0" borderId="47" xfId="0" applyFont="1" applyBorder="1" applyProtection="1">
      <alignment vertical="center"/>
    </xf>
    <xf numFmtId="0" fontId="152" fillId="0" borderId="0" xfId="0" applyFont="1" applyProtection="1">
      <alignment vertical="center"/>
    </xf>
    <xf numFmtId="0" fontId="31" fillId="0" borderId="0" xfId="0" applyFont="1" applyProtection="1">
      <alignment vertical="center"/>
    </xf>
    <xf numFmtId="0" fontId="145" fillId="0" borderId="72" xfId="0" applyFont="1" applyBorder="1" applyProtection="1">
      <alignment vertical="center"/>
    </xf>
    <xf numFmtId="0" fontId="151" fillId="0" borderId="72" xfId="0" applyFont="1" applyBorder="1" applyAlignment="1" applyProtection="1">
      <alignment vertical="center" wrapText="1"/>
    </xf>
    <xf numFmtId="0" fontId="151" fillId="0" borderId="72" xfId="0" applyFont="1" applyBorder="1" applyAlignment="1" applyProtection="1">
      <alignment horizontal="center" vertical="center" wrapText="1"/>
    </xf>
    <xf numFmtId="0" fontId="152" fillId="0" borderId="0" xfId="0" applyFont="1" applyAlignment="1" applyProtection="1">
      <alignment vertical="center" wrapText="1"/>
    </xf>
    <xf numFmtId="0" fontId="151" fillId="0" borderId="72" xfId="0" applyFont="1" applyFill="1" applyBorder="1" applyAlignment="1" applyProtection="1">
      <alignment horizontal="right" vertical="center"/>
    </xf>
    <xf numFmtId="0" fontId="152" fillId="0" borderId="0" xfId="0" applyFont="1" applyAlignment="1" applyProtection="1">
      <alignment horizontal="center" vertical="center" wrapText="1"/>
    </xf>
    <xf numFmtId="0" fontId="151" fillId="0" borderId="0" xfId="0" applyFont="1" applyFill="1" applyBorder="1" applyAlignment="1" applyProtection="1">
      <alignment horizontal="right" vertical="center"/>
    </xf>
    <xf numFmtId="0" fontId="144" fillId="0" borderId="0" xfId="0" applyFont="1" applyFill="1" applyBorder="1" applyAlignment="1" applyProtection="1">
      <alignment horizontal="right" vertical="center"/>
    </xf>
    <xf numFmtId="0" fontId="144" fillId="0" borderId="0" xfId="0" applyFont="1" applyFill="1" applyBorder="1" applyAlignment="1" applyProtection="1">
      <alignment horizontal="center" vertical="center"/>
    </xf>
    <xf numFmtId="0" fontId="152" fillId="0" borderId="0" xfId="0" applyFont="1" applyFill="1" applyBorder="1" applyAlignment="1" applyProtection="1">
      <alignment horizontal="right" vertical="center"/>
    </xf>
    <xf numFmtId="0" fontId="152" fillId="0" borderId="0" xfId="0" applyFont="1" applyAlignment="1" applyProtection="1">
      <alignment horizontal="left" vertical="center" wrapText="1"/>
    </xf>
    <xf numFmtId="0" fontId="152" fillId="0" borderId="0" xfId="0" applyFont="1" applyAlignment="1" applyProtection="1">
      <alignment wrapText="1"/>
    </xf>
    <xf numFmtId="0" fontId="144" fillId="0" borderId="0" xfId="0" applyFont="1" applyProtection="1">
      <alignment vertical="center"/>
    </xf>
    <xf numFmtId="0" fontId="144" fillId="0" borderId="0" xfId="0" applyFont="1" applyAlignment="1" applyProtection="1">
      <alignment horizontal="center" vertical="center"/>
    </xf>
    <xf numFmtId="0" fontId="0" fillId="0" borderId="0" xfId="0" applyFont="1" applyProtection="1">
      <alignment vertical="center"/>
    </xf>
    <xf numFmtId="0" fontId="0" fillId="0" borderId="69" xfId="0" applyBorder="1" applyProtection="1">
      <alignment vertical="center"/>
    </xf>
    <xf numFmtId="0" fontId="41" fillId="0" borderId="0" xfId="0" applyFont="1" applyAlignment="1" applyProtection="1">
      <alignment horizontal="left" vertical="center"/>
    </xf>
    <xf numFmtId="0" fontId="0" fillId="0" borderId="0" xfId="0" applyAlignment="1" applyProtection="1">
      <alignment horizontal="center" vertical="center" shrinkToFit="1"/>
    </xf>
    <xf numFmtId="0" fontId="66" fillId="0" borderId="0" xfId="0" applyFont="1" applyProtection="1">
      <alignment vertical="center"/>
    </xf>
    <xf numFmtId="181" fontId="95" fillId="37" borderId="29" xfId="0" applyNumberFormat="1" applyFont="1" applyFill="1" applyBorder="1" applyProtection="1">
      <alignment vertical="center"/>
    </xf>
    <xf numFmtId="0" fontId="96" fillId="37" borderId="15" xfId="0" applyFont="1" applyFill="1" applyBorder="1" applyAlignment="1" applyProtection="1">
      <alignment horizontal="center" vertical="center" shrinkToFit="1"/>
    </xf>
    <xf numFmtId="0" fontId="116" fillId="37" borderId="74" xfId="0" applyFont="1" applyFill="1" applyBorder="1" applyAlignment="1" applyProtection="1">
      <alignment vertical="center"/>
    </xf>
    <xf numFmtId="0" fontId="95" fillId="37" borderId="13" xfId="0" applyFont="1" applyFill="1" applyBorder="1" applyAlignment="1" applyProtection="1">
      <alignment horizontal="center" vertical="center"/>
    </xf>
    <xf numFmtId="0" fontId="0" fillId="0" borderId="0" xfId="0" applyFill="1" applyBorder="1" applyProtection="1">
      <alignment vertical="center"/>
    </xf>
    <xf numFmtId="0" fontId="37" fillId="0" borderId="0" xfId="0" applyFont="1" applyProtection="1">
      <alignment vertical="center"/>
    </xf>
    <xf numFmtId="0" fontId="34" fillId="0" borderId="0" xfId="0" applyFont="1" applyProtection="1">
      <alignment vertical="center"/>
    </xf>
    <xf numFmtId="0" fontId="0" fillId="0" borderId="0" xfId="0" applyAlignment="1" applyProtection="1">
      <alignment vertical="center" shrinkToFit="1"/>
      <protection locked="0"/>
    </xf>
    <xf numFmtId="0" fontId="89" fillId="0" borderId="15" xfId="0" applyFont="1" applyBorder="1" applyAlignment="1" applyProtection="1">
      <alignment horizontal="center" vertical="center" shrinkToFit="1"/>
      <protection locked="0"/>
    </xf>
    <xf numFmtId="0" fontId="89" fillId="0" borderId="18" xfId="0" applyFont="1" applyBorder="1" applyAlignment="1" applyProtection="1">
      <alignment horizontal="center" vertical="center" shrinkToFit="1"/>
      <protection locked="0"/>
    </xf>
    <xf numFmtId="0" fontId="89" fillId="0" borderId="16" xfId="0" applyFont="1" applyBorder="1" applyAlignment="1" applyProtection="1">
      <alignment horizontal="center" vertical="center" shrinkToFit="1"/>
      <protection locked="0"/>
    </xf>
    <xf numFmtId="0" fontId="89" fillId="0" borderId="100" xfId="0" applyFont="1" applyBorder="1" applyAlignment="1" applyProtection="1">
      <alignment horizontal="center" vertical="center" shrinkToFit="1"/>
      <protection locked="0"/>
    </xf>
    <xf numFmtId="177" fontId="123" fillId="0" borderId="121" xfId="0" applyNumberFormat="1" applyFont="1" applyBorder="1" applyProtection="1">
      <alignment vertical="center"/>
    </xf>
    <xf numFmtId="177" fontId="123" fillId="0" borderId="0" xfId="0" applyNumberFormat="1" applyFont="1" applyProtection="1">
      <alignment vertical="center"/>
    </xf>
    <xf numFmtId="0" fontId="124" fillId="0" borderId="11" xfId="0" applyFont="1" applyBorder="1" applyProtection="1">
      <alignment vertical="center"/>
    </xf>
    <xf numFmtId="0" fontId="124" fillId="0" borderId="17" xfId="0" applyFont="1" applyBorder="1" applyProtection="1">
      <alignment vertical="center"/>
    </xf>
    <xf numFmtId="177" fontId="123" fillId="0" borderId="0" xfId="0" applyNumberFormat="1" applyFont="1" applyAlignment="1" applyProtection="1">
      <alignment horizontal="center" vertical="center"/>
    </xf>
    <xf numFmtId="0" fontId="123" fillId="0" borderId="0" xfId="0" applyFont="1" applyAlignment="1" applyProtection="1">
      <alignment horizontal="center" vertical="center"/>
    </xf>
    <xf numFmtId="0" fontId="33" fillId="0" borderId="0" xfId="0" applyFont="1" applyProtection="1">
      <alignment vertical="center"/>
    </xf>
    <xf numFmtId="0" fontId="29" fillId="0" borderId="0" xfId="0" applyFont="1" applyAlignment="1" applyProtection="1">
      <alignment vertical="center" wrapText="1"/>
    </xf>
    <xf numFmtId="0" fontId="124" fillId="0" borderId="69" xfId="0" applyFont="1" applyBorder="1" applyProtection="1">
      <alignment vertical="center"/>
    </xf>
    <xf numFmtId="0" fontId="124" fillId="0" borderId="0" xfId="0" applyFont="1" applyProtection="1">
      <alignment vertical="center"/>
    </xf>
    <xf numFmtId="0" fontId="123" fillId="0" borderId="0" xfId="0" applyFont="1" applyProtection="1">
      <alignment vertical="center"/>
    </xf>
    <xf numFmtId="0" fontId="29" fillId="0" borderId="0" xfId="0" applyFont="1" applyProtection="1">
      <alignment vertical="center"/>
    </xf>
    <xf numFmtId="0" fontId="106" fillId="0" borderId="0" xfId="0" applyFont="1" applyAlignment="1" applyProtection="1">
      <alignment vertical="center" wrapText="1"/>
    </xf>
    <xf numFmtId="0" fontId="37" fillId="35" borderId="157" xfId="0" applyFont="1" applyFill="1" applyBorder="1" applyAlignment="1" applyProtection="1">
      <alignment horizontal="center" vertical="center"/>
    </xf>
    <xf numFmtId="0" fontId="37" fillId="29" borderId="157" xfId="0" applyFont="1" applyFill="1" applyBorder="1" applyAlignment="1" applyProtection="1">
      <alignment horizontal="center" vertical="center"/>
    </xf>
    <xf numFmtId="0" fontId="3" fillId="37" borderId="201" xfId="0" applyFont="1" applyFill="1" applyBorder="1" applyAlignment="1" applyProtection="1">
      <alignment vertical="center" shrinkToFit="1"/>
    </xf>
    <xf numFmtId="0" fontId="3" fillId="37" borderId="115" xfId="0" applyFont="1" applyFill="1" applyBorder="1" applyAlignment="1" applyProtection="1">
      <alignment vertical="center" shrinkToFit="1"/>
    </xf>
    <xf numFmtId="0" fontId="3" fillId="37" borderId="30" xfId="0" applyFont="1" applyFill="1" applyBorder="1" applyAlignment="1" applyProtection="1">
      <alignment vertical="center" shrinkToFit="1"/>
    </xf>
    <xf numFmtId="0" fontId="3" fillId="37" borderId="58" xfId="0" applyFont="1" applyFill="1" applyBorder="1" applyAlignment="1" applyProtection="1">
      <alignment vertical="center" shrinkToFit="1"/>
    </xf>
    <xf numFmtId="0" fontId="3" fillId="37" borderId="190" xfId="0" applyFont="1" applyFill="1" applyBorder="1" applyAlignment="1" applyProtection="1">
      <alignment vertical="center" shrinkToFit="1"/>
    </xf>
    <xf numFmtId="0" fontId="31" fillId="0" borderId="72" xfId="0" applyFont="1" applyBorder="1" applyAlignment="1" applyProtection="1">
      <alignment horizontal="left" vertical="center" shrinkToFit="1"/>
    </xf>
    <xf numFmtId="0" fontId="38" fillId="0" borderId="0" xfId="0" applyFont="1" applyAlignment="1" applyProtection="1">
      <alignment horizontal="center" vertical="center" shrinkToFit="1"/>
    </xf>
    <xf numFmtId="0" fontId="31" fillId="0" borderId="0" xfId="0" applyFont="1" applyAlignment="1" applyProtection="1">
      <alignment horizontal="left" vertical="center" shrinkToFit="1"/>
    </xf>
    <xf numFmtId="0" fontId="29" fillId="0" borderId="69" xfId="0" applyFont="1" applyBorder="1" applyAlignment="1" applyProtection="1">
      <alignment vertical="center" wrapText="1"/>
    </xf>
    <xf numFmtId="0" fontId="3" fillId="37" borderId="204" xfId="0" applyFont="1" applyFill="1" applyBorder="1" applyAlignment="1" applyProtection="1">
      <alignment vertical="center" shrinkToFit="1"/>
    </xf>
    <xf numFmtId="0" fontId="38" fillId="0" borderId="69"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38" fillId="0" borderId="72" xfId="0" applyFont="1" applyFill="1" applyBorder="1" applyAlignment="1" applyProtection="1">
      <alignment vertical="center" textRotation="255" wrapText="1"/>
    </xf>
    <xf numFmtId="0" fontId="3" fillId="0" borderId="72" xfId="0" applyFont="1" applyFill="1" applyBorder="1" applyAlignment="1" applyProtection="1">
      <alignment vertical="center" shrinkToFit="1"/>
    </xf>
    <xf numFmtId="0" fontId="0" fillId="0" borderId="72" xfId="0" applyFill="1" applyBorder="1" applyProtection="1">
      <alignment vertical="center"/>
    </xf>
    <xf numFmtId="182" fontId="109" fillId="0" borderId="0" xfId="0" applyNumberFormat="1" applyFont="1" applyFill="1" applyBorder="1" applyAlignment="1" applyProtection="1">
      <alignment vertical="center" wrapText="1"/>
    </xf>
    <xf numFmtId="0" fontId="38" fillId="0" borderId="0" xfId="0" applyFont="1" applyAlignment="1" applyProtection="1">
      <alignment horizontal="center" vertical="center" wrapText="1"/>
    </xf>
    <xf numFmtId="0" fontId="38" fillId="0" borderId="0" xfId="0" applyFont="1" applyFill="1" applyBorder="1" applyAlignment="1" applyProtection="1">
      <alignment vertical="center" textRotation="255" wrapText="1"/>
    </xf>
    <xf numFmtId="0" fontId="3" fillId="0" borderId="0" xfId="0" applyFont="1" applyFill="1" applyBorder="1" applyAlignment="1" applyProtection="1">
      <alignment vertical="center" shrinkToFit="1"/>
    </xf>
    <xf numFmtId="0" fontId="3" fillId="0" borderId="0" xfId="0" applyFont="1" applyAlignment="1" applyProtection="1">
      <alignment vertical="center" shrinkToFit="1"/>
    </xf>
    <xf numFmtId="0" fontId="130" fillId="0" borderId="0" xfId="0" applyFont="1" applyAlignment="1" applyProtection="1">
      <alignment horizontal="left" vertical="center"/>
    </xf>
    <xf numFmtId="0" fontId="41" fillId="0" borderId="0" xfId="0" applyFont="1" applyAlignment="1" applyProtection="1">
      <alignment vertical="center" wrapText="1"/>
    </xf>
    <xf numFmtId="0" fontId="41" fillId="0" borderId="47" xfId="0" applyFont="1" applyBorder="1" applyAlignment="1" applyProtection="1">
      <alignment vertical="center" wrapText="1"/>
    </xf>
    <xf numFmtId="0" fontId="3" fillId="37" borderId="52" xfId="0" applyFont="1" applyFill="1" applyBorder="1" applyAlignment="1" applyProtection="1">
      <alignment vertical="center" shrinkToFit="1"/>
    </xf>
    <xf numFmtId="0" fontId="0" fillId="0" borderId="202" xfId="0" applyBorder="1" applyProtection="1">
      <alignment vertical="center"/>
      <protection locked="0"/>
    </xf>
    <xf numFmtId="0" fontId="0" fillId="0" borderId="122" xfId="0" applyBorder="1" applyProtection="1">
      <alignment vertical="center"/>
      <protection locked="0"/>
    </xf>
    <xf numFmtId="0" fontId="0" fillId="0" borderId="184" xfId="0" applyBorder="1" applyProtection="1">
      <alignment vertical="center"/>
      <protection locked="0"/>
    </xf>
    <xf numFmtId="0" fontId="0" fillId="0" borderId="121" xfId="0" applyBorder="1" applyProtection="1">
      <alignment vertical="center"/>
      <protection locked="0"/>
    </xf>
    <xf numFmtId="0" fontId="0" fillId="0" borderId="10" xfId="0" applyBorder="1" applyProtection="1">
      <alignment vertical="center"/>
      <protection locked="0"/>
    </xf>
    <xf numFmtId="0" fontId="0" fillId="0" borderId="123" xfId="0" applyBorder="1" applyProtection="1">
      <alignment vertical="center"/>
      <protection locked="0"/>
    </xf>
    <xf numFmtId="0" fontId="0" fillId="0" borderId="124" xfId="0" applyBorder="1" applyProtection="1">
      <alignment vertical="center"/>
      <protection locked="0"/>
    </xf>
    <xf numFmtId="0" fontId="0" fillId="0" borderId="203" xfId="0" applyBorder="1" applyProtection="1">
      <alignment vertical="center"/>
      <protection locked="0"/>
    </xf>
    <xf numFmtId="0" fontId="4" fillId="0" borderId="15" xfId="0" applyFont="1" applyBorder="1" applyAlignment="1" applyProtection="1">
      <alignment horizontal="center" vertical="center"/>
    </xf>
    <xf numFmtId="0" fontId="43" fillId="0" borderId="0" xfId="0" applyFont="1" applyProtection="1">
      <alignment vertical="center"/>
    </xf>
    <xf numFmtId="0" fontId="6" fillId="0" borderId="24" xfId="0" applyFont="1" applyBorder="1" applyAlignment="1" applyProtection="1">
      <alignment horizontal="left" vertical="top" wrapText="1"/>
    </xf>
    <xf numFmtId="0" fontId="11" fillId="0" borderId="0" xfId="0" applyFont="1" applyAlignment="1" applyProtection="1">
      <alignment horizontal="left" vertical="top" wrapText="1" indent="11"/>
    </xf>
    <xf numFmtId="0" fontId="11" fillId="0" borderId="0" xfId="0" applyFont="1" applyAlignment="1" applyProtection="1">
      <alignment horizontal="left" vertical="top" wrapText="1" indent="14"/>
    </xf>
    <xf numFmtId="0" fontId="11" fillId="0" borderId="22" xfId="0" applyFont="1" applyBorder="1" applyAlignment="1" applyProtection="1">
      <alignment horizontal="left" vertical="top" wrapText="1" indent="15"/>
    </xf>
    <xf numFmtId="0" fontId="11" fillId="0" borderId="25" xfId="0" applyFont="1" applyFill="1" applyBorder="1" applyAlignment="1" applyProtection="1">
      <alignment horizontal="center" vertical="center" shrinkToFit="1"/>
    </xf>
    <xf numFmtId="0" fontId="43" fillId="0" borderId="59" xfId="0" applyFont="1" applyFill="1" applyBorder="1" applyAlignment="1" applyProtection="1">
      <alignment horizontal="center" vertical="center" shrinkToFit="1"/>
    </xf>
    <xf numFmtId="176" fontId="11" fillId="0" borderId="34" xfId="0" applyNumberFormat="1" applyFont="1" applyFill="1" applyBorder="1" applyAlignment="1" applyProtection="1">
      <alignment horizontal="center" vertical="center" shrinkToFit="1"/>
    </xf>
    <xf numFmtId="0" fontId="7" fillId="0" borderId="23" xfId="0" applyFont="1" applyFill="1" applyBorder="1" applyAlignment="1" applyProtection="1">
      <alignment horizontal="center" vertical="center" shrinkToFit="1"/>
    </xf>
    <xf numFmtId="1" fontId="7" fillId="42" borderId="34" xfId="0" applyNumberFormat="1" applyFont="1" applyFill="1" applyBorder="1" applyAlignment="1" applyProtection="1">
      <alignment vertical="center" shrinkToFit="1"/>
    </xf>
    <xf numFmtId="0" fontId="7" fillId="37" borderId="34" xfId="0" applyFont="1" applyFill="1" applyBorder="1" applyAlignment="1" applyProtection="1">
      <alignment vertical="center" shrinkToFit="1"/>
    </xf>
    <xf numFmtId="0" fontId="7" fillId="0" borderId="34" xfId="0" applyFont="1" applyFill="1" applyBorder="1" applyAlignment="1" applyProtection="1">
      <alignment horizontal="center" vertical="center" shrinkToFit="1"/>
    </xf>
    <xf numFmtId="0" fontId="7" fillId="40" borderId="20" xfId="0" applyFont="1" applyFill="1" applyBorder="1" applyAlignment="1" applyProtection="1">
      <alignment vertical="center" shrinkToFit="1"/>
    </xf>
    <xf numFmtId="0" fontId="7" fillId="0" borderId="20" xfId="0" applyFont="1" applyFill="1" applyBorder="1" applyAlignment="1" applyProtection="1">
      <alignment vertical="center" shrinkToFit="1"/>
    </xf>
    <xf numFmtId="0" fontId="7" fillId="37" borderId="20" xfId="0" applyFont="1" applyFill="1" applyBorder="1" applyAlignment="1" applyProtection="1">
      <alignment vertical="center" shrinkToFit="1"/>
    </xf>
    <xf numFmtId="1" fontId="7" fillId="42" borderId="20" xfId="0" applyNumberFormat="1" applyFont="1" applyFill="1" applyBorder="1" applyAlignment="1" applyProtection="1">
      <alignment vertical="center" shrinkToFit="1"/>
    </xf>
    <xf numFmtId="0" fontId="7" fillId="0" borderId="64" xfId="0" applyFont="1" applyFill="1" applyBorder="1" applyAlignment="1" applyProtection="1">
      <alignment horizontal="center" vertical="center" shrinkToFit="1"/>
    </xf>
    <xf numFmtId="0" fontId="0" fillId="0" borderId="22" xfId="0" applyBorder="1" applyProtection="1">
      <alignment vertical="center"/>
    </xf>
    <xf numFmtId="0" fontId="7" fillId="0" borderId="138" xfId="0" applyFont="1" applyBorder="1" applyAlignment="1" applyProtection="1">
      <alignment horizontal="center" vertical="center" shrinkToFit="1"/>
    </xf>
    <xf numFmtId="0" fontId="7" fillId="0" borderId="15" xfId="0" applyFont="1" applyBorder="1" applyAlignment="1" applyProtection="1">
      <alignment horizontal="center" vertical="center" shrinkToFit="1"/>
    </xf>
    <xf numFmtId="0" fontId="6" fillId="34" borderId="138" xfId="0" applyFont="1" applyFill="1" applyBorder="1" applyAlignment="1" applyProtection="1">
      <alignment horizontal="justify" vertical="center" shrinkToFit="1"/>
    </xf>
    <xf numFmtId="0" fontId="6" fillId="34" borderId="15" xfId="0" applyFont="1" applyFill="1" applyBorder="1" applyAlignment="1" applyProtection="1">
      <alignment horizontal="justify" vertical="center" shrinkToFit="1"/>
    </xf>
    <xf numFmtId="0" fontId="6" fillId="0" borderId="34" xfId="0" applyFont="1" applyBorder="1" applyAlignment="1" applyProtection="1">
      <alignment horizontal="right" vertical="center" shrinkToFit="1"/>
    </xf>
    <xf numFmtId="0" fontId="6" fillId="0" borderId="64" xfId="0" applyFont="1" applyBorder="1" applyAlignment="1" applyProtection="1">
      <alignment horizontal="right" vertical="center" shrinkToFit="1"/>
    </xf>
    <xf numFmtId="0" fontId="6" fillId="34" borderId="142" xfId="0" applyFont="1" applyFill="1" applyBorder="1" applyAlignment="1" applyProtection="1">
      <alignment horizontal="justify" vertical="center" shrinkToFit="1"/>
    </xf>
    <xf numFmtId="0" fontId="101" fillId="0" borderId="0" xfId="0" applyFont="1" applyAlignment="1" applyProtection="1">
      <alignment vertical="center" wrapText="1"/>
    </xf>
    <xf numFmtId="0" fontId="101" fillId="0" borderId="33" xfId="0" applyFont="1" applyBorder="1" applyAlignment="1" applyProtection="1">
      <alignment vertical="center" wrapText="1"/>
    </xf>
    <xf numFmtId="0" fontId="6" fillId="0" borderId="0" xfId="0" applyFont="1" applyAlignment="1" applyProtection="1">
      <alignment horizontal="justify" vertical="center"/>
    </xf>
    <xf numFmtId="0" fontId="46" fillId="0" borderId="23" xfId="0" applyFont="1" applyBorder="1" applyAlignment="1" applyProtection="1">
      <alignment horizontal="left" vertical="top" wrapText="1"/>
    </xf>
    <xf numFmtId="0" fontId="44" fillId="0" borderId="15" xfId="0" applyFont="1" applyBorder="1" applyAlignment="1" applyProtection="1">
      <alignment horizontal="left" vertical="top" wrapText="1"/>
    </xf>
    <xf numFmtId="179" fontId="87" fillId="0" borderId="23" xfId="0" applyNumberFormat="1" applyFont="1" applyBorder="1" applyAlignment="1" applyProtection="1">
      <alignment horizontal="right" vertical="center" shrinkToFit="1"/>
      <protection locked="0"/>
    </xf>
    <xf numFmtId="190" fontId="87" fillId="0" borderId="23" xfId="0" applyNumberFormat="1" applyFont="1" applyBorder="1" applyAlignment="1" applyProtection="1">
      <alignment horizontal="right" vertical="center" shrinkToFit="1"/>
      <protection locked="0"/>
    </xf>
    <xf numFmtId="0" fontId="29" fillId="0" borderId="0" xfId="0" applyFont="1" applyAlignment="1" applyProtection="1">
      <alignment vertical="top"/>
      <protection locked="0"/>
    </xf>
    <xf numFmtId="0" fontId="30" fillId="0" borderId="0" xfId="0" applyFont="1" applyProtection="1">
      <alignment vertical="center"/>
      <protection locked="0"/>
    </xf>
    <xf numFmtId="0" fontId="38" fillId="0" borderId="42" xfId="0" applyFont="1" applyFill="1" applyBorder="1" applyAlignment="1" applyProtection="1">
      <alignment horizontal="right" vertical="center"/>
      <protection locked="0"/>
    </xf>
    <xf numFmtId="0" fontId="38" fillId="0" borderId="43" xfId="0" applyFont="1" applyFill="1" applyBorder="1" applyAlignment="1" applyProtection="1">
      <alignment horizontal="right" vertical="center"/>
      <protection locked="0"/>
    </xf>
    <xf numFmtId="0" fontId="0" fillId="34" borderId="10" xfId="0" applyFill="1" applyBorder="1" applyAlignment="1" applyProtection="1">
      <alignment horizontal="center" vertical="center"/>
      <protection locked="0"/>
    </xf>
    <xf numFmtId="0" fontId="0" fillId="34" borderId="123" xfId="0" applyFill="1" applyBorder="1" applyAlignment="1" applyProtection="1">
      <alignment horizontal="center" vertical="center"/>
      <protection locked="0"/>
    </xf>
    <xf numFmtId="0" fontId="29" fillId="34" borderId="10" xfId="0" applyFont="1" applyFill="1" applyBorder="1" applyAlignment="1" applyProtection="1">
      <alignment horizontal="center" vertical="center"/>
      <protection locked="0"/>
    </xf>
    <xf numFmtId="0" fontId="29" fillId="34" borderId="11" xfId="0" applyFont="1" applyFill="1" applyBorder="1" applyAlignment="1" applyProtection="1">
      <alignment horizontal="center" vertical="center"/>
      <protection locked="0"/>
    </xf>
    <xf numFmtId="0" fontId="72" fillId="0" borderId="0" xfId="45" applyFont="1" applyProtection="1">
      <alignment vertical="center"/>
    </xf>
    <xf numFmtId="0" fontId="72" fillId="0" borderId="0" xfId="45" applyFont="1" applyAlignment="1" applyProtection="1">
      <alignment horizontal="center" vertical="center"/>
    </xf>
    <xf numFmtId="0" fontId="71" fillId="0" borderId="0" xfId="45" applyFont="1" applyAlignment="1" applyProtection="1">
      <alignment horizontal="left" vertical="center"/>
    </xf>
    <xf numFmtId="0" fontId="71" fillId="0" borderId="0" xfId="45" applyFont="1" applyAlignment="1" applyProtection="1">
      <alignment horizontal="center" vertical="center"/>
    </xf>
    <xf numFmtId="0" fontId="77" fillId="0" borderId="0" xfId="45" applyFont="1" applyAlignment="1" applyProtection="1">
      <alignment horizontal="left" vertical="center" indent="1"/>
    </xf>
    <xf numFmtId="0" fontId="166" fillId="0" borderId="0" xfId="45" applyFont="1" applyAlignment="1" applyProtection="1">
      <alignment horizontal="left" vertical="center" indent="1"/>
    </xf>
    <xf numFmtId="0" fontId="167" fillId="0" borderId="0" xfId="45" applyFont="1" applyAlignment="1" applyProtection="1">
      <alignment horizontal="left" vertical="center" indent="1"/>
    </xf>
    <xf numFmtId="0" fontId="168" fillId="0" borderId="0" xfId="45" applyFont="1" applyAlignment="1" applyProtection="1">
      <alignment horizontal="left" vertical="center" indent="1"/>
    </xf>
    <xf numFmtId="0" fontId="77" fillId="0" borderId="0" xfId="45" applyFont="1" applyProtection="1">
      <alignment vertical="center"/>
    </xf>
    <xf numFmtId="0" fontId="70" fillId="0" borderId="0" xfId="45" applyFont="1" applyAlignment="1" applyProtection="1">
      <alignment horizontal="left" vertical="center"/>
    </xf>
    <xf numFmtId="0" fontId="70" fillId="0" borderId="0" xfId="45" applyFont="1" applyProtection="1">
      <alignment vertical="center"/>
    </xf>
    <xf numFmtId="0" fontId="169" fillId="37" borderId="93" xfId="45" applyFont="1" applyFill="1" applyBorder="1" applyAlignment="1" applyProtection="1">
      <alignment horizontal="center" vertical="center" wrapText="1" shrinkToFit="1"/>
    </xf>
    <xf numFmtId="0" fontId="70" fillId="0" borderId="0" xfId="45" applyFont="1" applyAlignment="1" applyProtection="1">
      <alignment horizontal="center" vertical="center"/>
    </xf>
    <xf numFmtId="0" fontId="78" fillId="0" borderId="0" xfId="45" applyFont="1" applyProtection="1">
      <alignment vertical="center"/>
    </xf>
    <xf numFmtId="0" fontId="78" fillId="37" borderId="108" xfId="45" applyFont="1" applyFill="1" applyBorder="1" applyAlignment="1" applyProtection="1">
      <alignment horizontal="center" vertical="center"/>
    </xf>
    <xf numFmtId="0" fontId="78" fillId="37" borderId="83" xfId="45" applyFont="1" applyFill="1" applyBorder="1" applyAlignment="1" applyProtection="1">
      <alignment horizontal="center" vertical="center"/>
    </xf>
    <xf numFmtId="0" fontId="78" fillId="33" borderId="88" xfId="45" applyFont="1" applyFill="1" applyBorder="1" applyAlignment="1" applyProtection="1">
      <alignment horizontal="left" vertical="center"/>
    </xf>
    <xf numFmtId="0" fontId="78" fillId="33" borderId="33" xfId="45" applyFont="1" applyFill="1" applyBorder="1" applyAlignment="1" applyProtection="1">
      <alignment horizontal="left" vertical="center"/>
    </xf>
    <xf numFmtId="0" fontId="78" fillId="33" borderId="33" xfId="45" applyFont="1" applyFill="1" applyBorder="1" applyProtection="1">
      <alignment vertical="center"/>
    </xf>
    <xf numFmtId="0" fontId="78" fillId="33" borderId="43" xfId="45" applyFont="1" applyFill="1" applyBorder="1" applyProtection="1">
      <alignment vertical="center"/>
    </xf>
    <xf numFmtId="56" fontId="78" fillId="33" borderId="239" xfId="45" applyNumberFormat="1" applyFont="1" applyFill="1" applyBorder="1" applyProtection="1">
      <alignment vertical="center"/>
    </xf>
    <xf numFmtId="0" fontId="78" fillId="33" borderId="11" xfId="45" applyFont="1" applyFill="1" applyBorder="1" applyAlignment="1" applyProtection="1">
      <alignment horizontal="left" vertical="center"/>
    </xf>
    <xf numFmtId="0" fontId="78" fillId="33" borderId="17" xfId="45" applyFont="1" applyFill="1" applyBorder="1" applyAlignment="1" applyProtection="1">
      <alignment horizontal="left" vertical="center"/>
    </xf>
    <xf numFmtId="0" fontId="78" fillId="33" borderId="17" xfId="45" applyFont="1" applyFill="1" applyBorder="1" applyProtection="1">
      <alignment vertical="center"/>
    </xf>
    <xf numFmtId="0" fontId="78" fillId="33" borderId="70" xfId="45" applyFont="1" applyFill="1" applyBorder="1" applyProtection="1">
      <alignment vertical="center"/>
    </xf>
    <xf numFmtId="0" fontId="12" fillId="0" borderId="0" xfId="43" applyAlignment="1" applyProtection="1">
      <alignment horizontal="left" vertical="center"/>
    </xf>
    <xf numFmtId="0" fontId="31" fillId="0" borderId="0" xfId="42" applyFont="1" applyAlignment="1" applyProtection="1">
      <alignment horizontal="center" vertical="center" shrinkToFit="1"/>
    </xf>
    <xf numFmtId="0" fontId="47" fillId="0" borderId="0" xfId="42" applyFont="1" applyAlignment="1" applyProtection="1">
      <alignment shrinkToFit="1"/>
    </xf>
    <xf numFmtId="0" fontId="47" fillId="0" borderId="0" xfId="42" applyFont="1" applyAlignment="1" applyProtection="1">
      <alignment horizontal="left" indent="1" shrinkToFit="1"/>
    </xf>
    <xf numFmtId="0" fontId="47" fillId="0" borderId="0" xfId="42" applyFont="1" applyAlignment="1" applyProtection="1">
      <alignment horizontal="left"/>
    </xf>
    <xf numFmtId="0" fontId="47" fillId="0" borderId="0" xfId="42" applyFont="1" applyAlignment="1" applyProtection="1">
      <alignment vertical="center" shrinkToFit="1"/>
    </xf>
    <xf numFmtId="179" fontId="73" fillId="34" borderId="56" xfId="42" applyNumberFormat="1" applyFont="1" applyFill="1" applyBorder="1" applyAlignment="1" applyProtection="1">
      <alignment horizontal="left" vertical="center" shrinkToFit="1"/>
    </xf>
    <xf numFmtId="180" fontId="73" fillId="34" borderId="148" xfId="42" applyNumberFormat="1" applyFont="1" applyFill="1" applyBorder="1" applyAlignment="1" applyProtection="1">
      <alignment horizontal="left" vertical="center" shrinkToFit="1"/>
    </xf>
    <xf numFmtId="0" fontId="12" fillId="0" borderId="0" xfId="43" applyAlignment="1" applyProtection="1">
      <alignment horizontal="center" vertical="center"/>
    </xf>
    <xf numFmtId="0" fontId="47" fillId="0" borderId="0" xfId="42" applyFont="1" applyAlignment="1" applyProtection="1">
      <alignment horizontal="left" vertical="center"/>
    </xf>
    <xf numFmtId="0" fontId="37" fillId="0" borderId="53" xfId="42" applyFont="1" applyBorder="1" applyAlignment="1" applyProtection="1">
      <alignment vertical="center" shrinkToFit="1"/>
      <protection locked="0"/>
    </xf>
    <xf numFmtId="0" fontId="24" fillId="0" borderId="53" xfId="43" applyFont="1" applyBorder="1" applyAlignment="1" applyProtection="1">
      <alignment horizontal="left" vertical="center"/>
      <protection locked="0"/>
    </xf>
    <xf numFmtId="185" fontId="92" fillId="0" borderId="147" xfId="0" applyNumberFormat="1" applyFont="1" applyBorder="1" applyAlignment="1" applyProtection="1">
      <alignment horizontal="right" vertical="center" shrinkToFit="1"/>
      <protection locked="0"/>
    </xf>
    <xf numFmtId="0" fontId="41" fillId="0" borderId="0" xfId="42" applyFont="1" applyAlignment="1">
      <alignment vertical="center"/>
    </xf>
    <xf numFmtId="0" fontId="177" fillId="0" borderId="129" xfId="43" applyFont="1" applyBorder="1" applyAlignment="1">
      <alignment horizontal="center" vertical="center"/>
    </xf>
    <xf numFmtId="0" fontId="177" fillId="0" borderId="131" xfId="43" applyFont="1" applyBorder="1" applyAlignment="1">
      <alignment horizontal="center" vertical="center"/>
    </xf>
    <xf numFmtId="0" fontId="177" fillId="0" borderId="127" xfId="43" applyFont="1" applyBorder="1" applyAlignment="1">
      <alignment horizontal="center" vertical="center"/>
    </xf>
    <xf numFmtId="0" fontId="177" fillId="0" borderId="130" xfId="43" applyFont="1" applyBorder="1" applyAlignment="1">
      <alignment horizontal="center" vertical="center" shrinkToFit="1"/>
    </xf>
    <xf numFmtId="0" fontId="177" fillId="0" borderId="129" xfId="43" applyFont="1" applyBorder="1" applyAlignment="1">
      <alignment horizontal="center" vertical="center" shrinkToFit="1"/>
    </xf>
    <xf numFmtId="0" fontId="177" fillId="0" borderId="131" xfId="43" applyFont="1" applyBorder="1" applyAlignment="1">
      <alignment horizontal="center" vertical="center" shrinkToFit="1"/>
    </xf>
    <xf numFmtId="0" fontId="112" fillId="0" borderId="202" xfId="43" applyFont="1" applyBorder="1">
      <alignment vertical="center"/>
    </xf>
    <xf numFmtId="0" fontId="112" fillId="0" borderId="122" xfId="43" applyFont="1" applyBorder="1">
      <alignment vertical="center"/>
    </xf>
    <xf numFmtId="0" fontId="112" fillId="0" borderId="123" xfId="43" applyFont="1" applyBorder="1">
      <alignment vertical="center"/>
    </xf>
    <xf numFmtId="0" fontId="112" fillId="0" borderId="124" xfId="43" applyFont="1" applyBorder="1">
      <alignment vertical="center"/>
    </xf>
    <xf numFmtId="3" fontId="3" fillId="0" borderId="29" xfId="42" applyNumberFormat="1" applyBorder="1" applyAlignment="1" applyProtection="1">
      <alignment horizontal="center" vertical="center" shrinkToFit="1"/>
      <protection locked="0"/>
    </xf>
    <xf numFmtId="0" fontId="40" fillId="34" borderId="29" xfId="42" applyFont="1" applyFill="1" applyBorder="1" applyAlignment="1" applyProtection="1">
      <alignment horizontal="center" vertical="center" wrapText="1" shrinkToFit="1"/>
    </xf>
    <xf numFmtId="3" fontId="3" fillId="0" borderId="243" xfId="42" applyNumberFormat="1" applyBorder="1" applyAlignment="1" applyProtection="1">
      <alignment horizontal="center" vertical="center" shrinkToFit="1"/>
      <protection locked="0"/>
    </xf>
    <xf numFmtId="0" fontId="140" fillId="0" borderId="74" xfId="0" applyFont="1" applyBorder="1" applyAlignment="1" applyProtection="1">
      <alignment horizontal="center" vertical="center"/>
    </xf>
    <xf numFmtId="181" fontId="41" fillId="0" borderId="27" xfId="0" applyNumberFormat="1" applyFont="1" applyFill="1" applyBorder="1" applyAlignment="1" applyProtection="1">
      <alignment horizontal="center" vertical="center"/>
      <protection locked="0"/>
    </xf>
    <xf numFmtId="0" fontId="41" fillId="0" borderId="28" xfId="0" applyFont="1" applyFill="1" applyBorder="1" applyAlignment="1" applyProtection="1">
      <alignment horizontal="center" vertical="center"/>
      <protection locked="0"/>
    </xf>
    <xf numFmtId="181" fontId="41" fillId="0" borderId="29" xfId="0" applyNumberFormat="1" applyFont="1" applyFill="1" applyBorder="1" applyAlignment="1" applyProtection="1">
      <alignment horizontal="center" vertical="center"/>
      <protection locked="0"/>
    </xf>
    <xf numFmtId="0" fontId="41" fillId="0" borderId="30" xfId="0" applyFont="1" applyFill="1" applyBorder="1" applyAlignment="1" applyProtection="1">
      <alignment horizontal="center" vertical="center"/>
      <protection locked="0"/>
    </xf>
    <xf numFmtId="181" fontId="41" fillId="0" borderId="31" xfId="0" applyNumberFormat="1" applyFont="1" applyFill="1" applyBorder="1" applyAlignment="1" applyProtection="1">
      <alignment horizontal="center" vertical="center"/>
      <protection locked="0"/>
    </xf>
    <xf numFmtId="0" fontId="41" fillId="0" borderId="32" xfId="0" applyFont="1" applyFill="1" applyBorder="1" applyAlignment="1" applyProtection="1">
      <alignment horizontal="center" vertical="center"/>
      <protection locked="0"/>
    </xf>
    <xf numFmtId="181" fontId="93" fillId="37" borderId="75" xfId="0" applyNumberFormat="1" applyFont="1" applyFill="1" applyBorder="1" applyProtection="1">
      <alignment vertical="center"/>
    </xf>
    <xf numFmtId="0" fontId="89" fillId="37" borderId="15" xfId="0" applyFont="1" applyFill="1" applyBorder="1" applyAlignment="1" applyProtection="1">
      <alignment horizontal="center" vertical="center" shrinkToFit="1"/>
    </xf>
    <xf numFmtId="0" fontId="93" fillId="37" borderId="26" xfId="0" applyFont="1" applyFill="1" applyBorder="1" applyAlignment="1" applyProtection="1">
      <alignment horizontal="center" vertical="center"/>
    </xf>
    <xf numFmtId="181" fontId="37" fillId="29" borderId="74" xfId="0" applyNumberFormat="1" applyFont="1" applyFill="1" applyBorder="1" applyAlignment="1" applyProtection="1">
      <alignment horizontal="center" vertical="center" shrinkToFit="1"/>
    </xf>
    <xf numFmtId="0" fontId="37" fillId="29" borderId="102" xfId="0" applyFont="1" applyFill="1" applyBorder="1" applyAlignment="1" applyProtection="1">
      <alignment horizontal="center" vertical="center"/>
    </xf>
    <xf numFmtId="0" fontId="38" fillId="35" borderId="23" xfId="0" applyFont="1" applyFill="1" applyBorder="1" applyAlignment="1" applyProtection="1">
      <alignment vertical="center"/>
    </xf>
    <xf numFmtId="0" fontId="38" fillId="35" borderId="34" xfId="0" applyFont="1" applyFill="1" applyBorder="1" applyAlignment="1" applyProtection="1">
      <alignment vertical="center"/>
    </xf>
    <xf numFmtId="0" fontId="38" fillId="35" borderId="40" xfId="0" applyFont="1" applyFill="1" applyBorder="1" applyAlignment="1" applyProtection="1">
      <alignment vertical="center"/>
    </xf>
    <xf numFmtId="0" fontId="38" fillId="35" borderId="35" xfId="0" applyFont="1" applyFill="1" applyBorder="1" applyAlignment="1" applyProtection="1">
      <alignment vertical="center"/>
    </xf>
    <xf numFmtId="0" fontId="37" fillId="35" borderId="68" xfId="0" applyFont="1" applyFill="1" applyBorder="1" applyAlignment="1" applyProtection="1">
      <alignment vertical="center" shrinkToFit="1"/>
    </xf>
    <xf numFmtId="0" fontId="93" fillId="37" borderId="0" xfId="0" applyFont="1" applyFill="1" applyProtection="1">
      <alignment vertical="center"/>
    </xf>
    <xf numFmtId="0" fontId="94" fillId="37" borderId="93" xfId="0" applyFont="1" applyFill="1" applyBorder="1" applyAlignment="1" applyProtection="1">
      <alignment horizontal="center" vertical="center" shrinkToFit="1"/>
    </xf>
    <xf numFmtId="182" fontId="0" fillId="25" borderId="17" xfId="0" applyNumberFormat="1" applyFill="1" applyBorder="1" applyProtection="1">
      <alignment vertical="center"/>
    </xf>
    <xf numFmtId="0" fontId="0" fillId="25" borderId="17" xfId="0" applyFill="1" applyBorder="1" applyProtection="1">
      <alignment vertical="center"/>
    </xf>
    <xf numFmtId="0" fontId="37" fillId="25" borderId="17" xfId="0" applyFont="1" applyFill="1" applyBorder="1" applyProtection="1">
      <alignment vertical="center"/>
    </xf>
    <xf numFmtId="181" fontId="95" fillId="37" borderId="75" xfId="0" applyNumberFormat="1" applyFont="1" applyFill="1" applyBorder="1" applyProtection="1">
      <alignment vertical="center"/>
    </xf>
    <xf numFmtId="0" fontId="89" fillId="0" borderId="15" xfId="0" applyFont="1" applyBorder="1" applyAlignment="1" applyProtection="1">
      <alignment horizontal="center" vertical="center" shrinkToFit="1"/>
    </xf>
    <xf numFmtId="0" fontId="37" fillId="0" borderId="33" xfId="0" applyFont="1" applyBorder="1" applyAlignment="1" applyProtection="1">
      <alignment horizontal="left" vertical="center"/>
    </xf>
    <xf numFmtId="0" fontId="37" fillId="0" borderId="149" xfId="0" applyFont="1" applyBorder="1" applyAlignment="1" applyProtection="1">
      <alignment horizontal="left" vertical="center"/>
    </xf>
    <xf numFmtId="0" fontId="37" fillId="0" borderId="43" xfId="0" applyFont="1" applyBorder="1" applyAlignment="1" applyProtection="1">
      <alignment horizontal="left" vertical="center"/>
    </xf>
    <xf numFmtId="0" fontId="37" fillId="37" borderId="91" xfId="0" applyFont="1" applyFill="1" applyBorder="1" applyAlignment="1" applyProtection="1">
      <alignment horizontal="center" vertical="center"/>
    </xf>
    <xf numFmtId="0" fontId="38" fillId="37" borderId="92" xfId="0" applyFont="1" applyFill="1" applyBorder="1" applyAlignment="1" applyProtection="1">
      <alignment horizontal="center" vertical="center"/>
    </xf>
    <xf numFmtId="0" fontId="37" fillId="0" borderId="71" xfId="0" applyFont="1" applyBorder="1" applyProtection="1">
      <alignment vertical="center"/>
    </xf>
    <xf numFmtId="0" fontId="66" fillId="0" borderId="72" xfId="0" applyFont="1" applyBorder="1" applyProtection="1">
      <alignment vertical="center"/>
    </xf>
    <xf numFmtId="0" fontId="65" fillId="0" borderId="72" xfId="42" applyFont="1" applyBorder="1" applyAlignment="1" applyProtection="1">
      <alignment vertical="center"/>
    </xf>
    <xf numFmtId="0" fontId="65" fillId="0" borderId="0" xfId="42" applyFont="1" applyAlignment="1" applyProtection="1">
      <alignment vertical="center"/>
    </xf>
    <xf numFmtId="0" fontId="66" fillId="0" borderId="45" xfId="0" applyFont="1" applyBorder="1" applyProtection="1">
      <alignment vertical="center"/>
    </xf>
    <xf numFmtId="0" fontId="65" fillId="0" borderId="45" xfId="42" applyFont="1" applyBorder="1" applyAlignment="1" applyProtection="1">
      <alignment vertical="center"/>
    </xf>
    <xf numFmtId="0" fontId="0" fillId="0" borderId="72" xfId="42" applyFont="1" applyBorder="1" applyAlignment="1" applyProtection="1">
      <alignment horizontal="left" vertical="center" shrinkToFit="1"/>
    </xf>
    <xf numFmtId="178" fontId="41" fillId="37" borderId="42" xfId="0" applyNumberFormat="1" applyFont="1" applyFill="1" applyBorder="1" applyProtection="1">
      <alignment vertical="center"/>
    </xf>
    <xf numFmtId="0" fontId="0" fillId="0" borderId="0" xfId="42" applyFont="1" applyAlignment="1" applyProtection="1">
      <alignment horizontal="left" vertical="center" shrinkToFit="1"/>
    </xf>
    <xf numFmtId="178" fontId="41" fillId="37" borderId="47" xfId="0" applyNumberFormat="1" applyFont="1" applyFill="1" applyBorder="1" applyProtection="1">
      <alignment vertical="center"/>
    </xf>
    <xf numFmtId="0" fontId="0" fillId="0" borderId="45" xfId="42" applyFont="1" applyBorder="1" applyAlignment="1" applyProtection="1">
      <alignment horizontal="left" vertical="center" shrinkToFit="1"/>
    </xf>
    <xf numFmtId="178" fontId="41" fillId="37" borderId="164" xfId="0" applyNumberFormat="1" applyFont="1" applyFill="1" applyBorder="1" applyProtection="1">
      <alignment vertical="center"/>
    </xf>
    <xf numFmtId="0" fontId="68" fillId="0" borderId="17" xfId="0" applyFont="1" applyBorder="1" applyAlignment="1" applyProtection="1">
      <alignment horizontal="left" vertical="center" wrapText="1"/>
    </xf>
    <xf numFmtId="178" fontId="41" fillId="37" borderId="70" xfId="0" applyNumberFormat="1" applyFont="1" applyFill="1" applyBorder="1" applyAlignment="1" applyProtection="1">
      <alignment horizontal="right" vertical="center"/>
    </xf>
    <xf numFmtId="0" fontId="96" fillId="37" borderId="18" xfId="0" applyFont="1" applyFill="1" applyBorder="1" applyAlignment="1" applyProtection="1">
      <alignment horizontal="center" vertical="center" shrinkToFit="1"/>
    </xf>
    <xf numFmtId="0" fontId="95" fillId="37" borderId="26" xfId="0" applyFont="1" applyFill="1" applyBorder="1" applyProtection="1">
      <alignment vertical="center"/>
    </xf>
    <xf numFmtId="0" fontId="89" fillId="0" borderId="0" xfId="0" applyFont="1" applyAlignment="1" applyProtection="1">
      <alignment vertical="center" shrinkToFit="1"/>
    </xf>
    <xf numFmtId="0" fontId="68" fillId="0" borderId="0" xfId="0" applyFont="1" applyFill="1" applyBorder="1" applyAlignment="1" applyProtection="1">
      <alignment horizontal="center" vertical="center" wrapText="1"/>
    </xf>
    <xf numFmtId="0" fontId="88" fillId="0" borderId="0" xfId="0" applyFont="1" applyFill="1" applyBorder="1" applyAlignment="1" applyProtection="1">
      <alignment vertical="center"/>
    </xf>
    <xf numFmtId="0" fontId="0" fillId="0" borderId="72" xfId="0" applyBorder="1" applyProtection="1">
      <alignment vertical="center"/>
    </xf>
    <xf numFmtId="0" fontId="0" fillId="0" borderId="72" xfId="0" applyBorder="1" applyAlignment="1" applyProtection="1">
      <alignment horizontal="left" vertical="center"/>
    </xf>
    <xf numFmtId="0" fontId="42" fillId="0" borderId="74" xfId="0" applyFont="1" applyBorder="1" applyAlignment="1" applyProtection="1">
      <alignment vertical="center" shrinkToFit="1"/>
    </xf>
    <xf numFmtId="0" fontId="86" fillId="0" borderId="0" xfId="0" applyFont="1" applyAlignment="1" applyProtection="1">
      <alignment horizontal="left" vertical="center"/>
    </xf>
    <xf numFmtId="0" fontId="0" fillId="0" borderId="0" xfId="0" applyAlignment="1" applyProtection="1">
      <alignment horizontal="left" vertical="center"/>
    </xf>
    <xf numFmtId="0" fontId="0" fillId="0" borderId="0" xfId="0" applyAlignment="1" applyProtection="1">
      <alignment vertical="center" shrinkToFit="1"/>
    </xf>
    <xf numFmtId="0" fontId="0" fillId="0" borderId="0" xfId="0" applyBorder="1" applyAlignment="1" applyProtection="1">
      <alignment horizontal="left" vertical="center"/>
    </xf>
    <xf numFmtId="0" fontId="41" fillId="0" borderId="0" xfId="0" applyFont="1" applyBorder="1" applyAlignment="1" applyProtection="1">
      <alignment horizontal="left" vertical="center"/>
    </xf>
    <xf numFmtId="0" fontId="41" fillId="0" borderId="0" xfId="0" applyFont="1" applyBorder="1" applyProtection="1">
      <alignment vertical="center"/>
    </xf>
    <xf numFmtId="180" fontId="87" fillId="0" borderId="23" xfId="0" applyNumberFormat="1" applyFont="1" applyBorder="1" applyAlignment="1" applyProtection="1">
      <alignment horizontal="right" vertical="center" shrinkToFit="1"/>
      <protection locked="0"/>
    </xf>
    <xf numFmtId="0" fontId="144" fillId="0" borderId="0" xfId="0" applyFont="1" applyBorder="1" applyAlignment="1" applyProtection="1">
      <alignment horizontal="left" vertical="center" wrapText="1"/>
    </xf>
    <xf numFmtId="0" fontId="31" fillId="0" borderId="0" xfId="0" applyFont="1" applyAlignment="1" applyProtection="1">
      <alignment horizontal="left" vertical="center" wrapText="1"/>
    </xf>
    <xf numFmtId="0" fontId="88" fillId="0" borderId="58" xfId="0" applyFont="1" applyBorder="1" applyAlignment="1" applyProtection="1">
      <alignment horizontal="center" vertical="center"/>
      <protection locked="0"/>
    </xf>
    <xf numFmtId="0" fontId="88" fillId="0" borderId="52" xfId="0" applyFont="1" applyBorder="1" applyAlignment="1" applyProtection="1">
      <alignment horizontal="center" vertical="center"/>
      <protection locked="0"/>
    </xf>
    <xf numFmtId="0" fontId="37" fillId="29" borderId="97" xfId="0" applyFont="1" applyFill="1" applyBorder="1" applyAlignment="1" applyProtection="1">
      <alignment horizontal="center" vertical="center"/>
    </xf>
    <xf numFmtId="181" fontId="92" fillId="0" borderId="17" xfId="0" applyNumberFormat="1" applyFont="1" applyBorder="1" applyAlignment="1" applyProtection="1">
      <alignment horizontal="left" vertical="center" wrapText="1"/>
    </xf>
    <xf numFmtId="0" fontId="37" fillId="35" borderId="44" xfId="0" applyFont="1" applyFill="1" applyBorder="1" applyAlignment="1" applyProtection="1">
      <alignment horizontal="center" vertical="center" shrinkToFit="1"/>
    </xf>
    <xf numFmtId="0" fontId="0" fillId="0" borderId="0" xfId="0" applyFill="1" applyBorder="1" applyAlignment="1" applyProtection="1">
      <alignment horizontal="center" vertical="center"/>
    </xf>
    <xf numFmtId="0" fontId="41" fillId="0" borderId="0" xfId="0" applyFont="1" applyProtection="1">
      <alignment vertical="center"/>
    </xf>
    <xf numFmtId="0" fontId="7" fillId="0" borderId="0" xfId="0" applyFont="1" applyAlignment="1" applyProtection="1">
      <alignment horizontal="left" vertical="top" wrapText="1"/>
    </xf>
    <xf numFmtId="0" fontId="6" fillId="0" borderId="0" xfId="0" applyFont="1" applyAlignment="1" applyProtection="1">
      <alignment horizontal="left" vertical="top" wrapText="1"/>
    </xf>
    <xf numFmtId="0" fontId="0" fillId="0" borderId="0" xfId="0" applyAlignment="1" applyProtection="1">
      <alignment horizontal="right" vertical="center" shrinkToFit="1"/>
    </xf>
    <xf numFmtId="0" fontId="78" fillId="33" borderId="106" xfId="45" applyFont="1" applyFill="1" applyBorder="1" applyAlignment="1" applyProtection="1">
      <alignment horizontal="center" vertical="center"/>
    </xf>
    <xf numFmtId="0" fontId="78" fillId="0" borderId="111" xfId="45" applyFont="1" applyBorder="1" applyAlignment="1" applyProtection="1">
      <alignment horizontal="center" vertical="center"/>
      <protection locked="0"/>
    </xf>
    <xf numFmtId="0" fontId="78" fillId="26" borderId="76" xfId="45" applyFont="1" applyFill="1" applyBorder="1" applyAlignment="1" applyProtection="1">
      <alignment horizontal="center" vertical="center"/>
      <protection locked="0"/>
    </xf>
    <xf numFmtId="0" fontId="125" fillId="0" borderId="0" xfId="42" applyFont="1" applyAlignment="1">
      <alignment horizontal="center" vertical="center"/>
    </xf>
    <xf numFmtId="0" fontId="177" fillId="0" borderId="126" xfId="42" applyFont="1" applyBorder="1" applyAlignment="1">
      <alignment horizontal="left" vertical="center" shrinkToFit="1"/>
    </xf>
    <xf numFmtId="0" fontId="177" fillId="0" borderId="34" xfId="42" applyFont="1" applyBorder="1" applyAlignment="1">
      <alignment horizontal="left" vertical="center" shrinkToFit="1"/>
    </xf>
    <xf numFmtId="0" fontId="177" fillId="0" borderId="132" xfId="42" applyFont="1" applyBorder="1" applyAlignment="1">
      <alignment horizontal="left" vertical="center" shrinkToFit="1"/>
    </xf>
    <xf numFmtId="0" fontId="177" fillId="0" borderId="35" xfId="42" applyFont="1" applyBorder="1" applyAlignment="1">
      <alignment horizontal="left" vertical="center" shrinkToFit="1"/>
    </xf>
    <xf numFmtId="0" fontId="177" fillId="0" borderId="126" xfId="42" applyFont="1" applyBorder="1" applyAlignment="1">
      <alignment vertical="center" shrinkToFit="1"/>
    </xf>
    <xf numFmtId="0" fontId="177" fillId="0" borderId="53" xfId="42" applyFont="1" applyBorder="1" applyAlignment="1">
      <alignment horizontal="left" vertical="center" shrinkToFit="1"/>
    </xf>
    <xf numFmtId="0" fontId="177" fillId="0" borderId="20" xfId="42" applyFont="1" applyBorder="1" applyAlignment="1">
      <alignment horizontal="left" vertical="center" shrinkToFit="1"/>
    </xf>
    <xf numFmtId="0" fontId="177" fillId="0" borderId="125" xfId="42" applyFont="1" applyBorder="1" applyAlignment="1">
      <alignment horizontal="left" vertical="center" shrinkToFit="1"/>
    </xf>
    <xf numFmtId="181" fontId="37" fillId="35" borderId="74" xfId="0" applyNumberFormat="1" applyFont="1" applyFill="1" applyBorder="1" applyAlignment="1" applyProtection="1">
      <alignment horizontal="center" vertical="center" shrinkToFit="1"/>
    </xf>
    <xf numFmtId="0" fontId="37" fillId="35" borderId="98" xfId="0" applyFont="1" applyFill="1" applyBorder="1" applyAlignment="1" applyProtection="1">
      <alignment horizontal="center" vertical="center" shrinkToFit="1"/>
    </xf>
    <xf numFmtId="0" fontId="37" fillId="35" borderId="14" xfId="0" applyFont="1" applyFill="1" applyBorder="1" applyAlignment="1" applyProtection="1">
      <alignment horizontal="center" vertical="center" shrinkToFit="1"/>
    </xf>
    <xf numFmtId="0" fontId="37" fillId="35" borderId="26" xfId="0" applyFont="1" applyFill="1" applyBorder="1" applyAlignment="1" applyProtection="1">
      <alignment vertical="center" shrinkToFit="1"/>
    </xf>
    <xf numFmtId="0" fontId="37" fillId="29" borderId="102" xfId="0" applyFont="1" applyFill="1" applyBorder="1" applyAlignment="1" applyProtection="1">
      <alignment horizontal="center" vertical="center" shrinkToFit="1"/>
    </xf>
    <xf numFmtId="0" fontId="89" fillId="0" borderId="186" xfId="0" applyFont="1" applyBorder="1" applyAlignment="1" applyProtection="1">
      <alignment horizontal="center" vertical="center" shrinkToFit="1"/>
      <protection locked="0"/>
    </xf>
    <xf numFmtId="0" fontId="37" fillId="38" borderId="12" xfId="0" applyFont="1" applyFill="1" applyBorder="1" applyAlignment="1" applyProtection="1">
      <alignment horizontal="center" vertical="center" shrinkToFit="1"/>
    </xf>
    <xf numFmtId="0" fontId="37" fillId="38" borderId="102" xfId="0" applyFont="1" applyFill="1" applyBorder="1" applyAlignment="1" applyProtection="1">
      <alignment horizontal="center" vertical="center" shrinkToFit="1"/>
    </xf>
    <xf numFmtId="0" fontId="142" fillId="0" borderId="0" xfId="0" applyFont="1" applyFill="1" applyBorder="1" applyAlignment="1" applyProtection="1">
      <alignment vertical="top"/>
    </xf>
    <xf numFmtId="181" fontId="38" fillId="25" borderId="11" xfId="0" applyNumberFormat="1" applyFont="1" applyFill="1" applyBorder="1" applyProtection="1">
      <alignment vertical="center"/>
    </xf>
    <xf numFmtId="0" fontId="66" fillId="0" borderId="88" xfId="0" applyFont="1" applyBorder="1" applyAlignment="1">
      <alignment vertical="center" shrinkToFit="1"/>
    </xf>
    <xf numFmtId="0" fontId="66" fillId="0" borderId="72" xfId="0" applyFont="1" applyBorder="1" applyAlignment="1">
      <alignment vertical="center" shrinkToFit="1"/>
    </xf>
    <xf numFmtId="0" fontId="66" fillId="0" borderId="0" xfId="0" applyFont="1" applyBorder="1" applyAlignment="1">
      <alignment vertical="center" shrinkToFit="1"/>
    </xf>
    <xf numFmtId="0" fontId="0" fillId="0" borderId="0" xfId="42" applyFont="1" applyFill="1" applyBorder="1" applyAlignment="1">
      <alignment vertical="center"/>
    </xf>
    <xf numFmtId="0" fontId="113" fillId="0" borderId="249" xfId="42" applyFont="1" applyBorder="1" applyAlignment="1">
      <alignment vertical="center"/>
    </xf>
    <xf numFmtId="0" fontId="113" fillId="0" borderId="250" xfId="42" applyFont="1" applyBorder="1" applyAlignment="1">
      <alignment vertical="center"/>
    </xf>
    <xf numFmtId="0" fontId="41" fillId="0" borderId="0" xfId="42" applyFont="1" applyAlignment="1">
      <alignment horizontal="center" vertical="center"/>
    </xf>
    <xf numFmtId="0" fontId="177" fillId="0" borderId="251" xfId="42" applyFont="1" applyBorder="1" applyAlignment="1">
      <alignment horizontal="left" vertical="center" shrinkToFit="1"/>
    </xf>
    <xf numFmtId="0" fontId="177" fillId="0" borderId="126" xfId="42" applyFont="1" applyBorder="1" applyAlignment="1">
      <alignment horizontal="left" vertical="center" wrapText="1" shrinkToFit="1"/>
    </xf>
    <xf numFmtId="0" fontId="183" fillId="0" borderId="128" xfId="43" applyFont="1" applyBorder="1" applyAlignment="1">
      <alignment horizontal="center" vertical="center"/>
    </xf>
    <xf numFmtId="0" fontId="183" fillId="0" borderId="183" xfId="43" applyFont="1" applyBorder="1" applyAlignment="1">
      <alignment horizontal="center" vertical="center"/>
    </xf>
    <xf numFmtId="0" fontId="179" fillId="0" borderId="0" xfId="0" applyFont="1" applyBorder="1" applyAlignment="1" applyProtection="1">
      <alignment horizontal="left" vertical="top"/>
    </xf>
    <xf numFmtId="0" fontId="141" fillId="0" borderId="0" xfId="0" applyFont="1" applyBorder="1" applyAlignment="1" applyProtection="1">
      <alignment horizontal="center" vertical="top"/>
    </xf>
    <xf numFmtId="0" fontId="144" fillId="0" borderId="119" xfId="0" applyFont="1" applyBorder="1" applyAlignment="1" applyProtection="1">
      <alignment horizontal="center" vertical="center"/>
    </xf>
    <xf numFmtId="0" fontId="152" fillId="0" borderId="119" xfId="0" applyFont="1" applyBorder="1" applyAlignment="1" applyProtection="1">
      <alignment horizontal="right" vertical="center"/>
    </xf>
    <xf numFmtId="0" fontId="41" fillId="39" borderId="17" xfId="0" applyFont="1" applyFill="1" applyBorder="1" applyAlignment="1" applyProtection="1">
      <alignment horizontal="right" vertical="center"/>
    </xf>
    <xf numFmtId="3" fontId="29" fillId="0" borderId="69" xfId="42" applyNumberFormat="1" applyFont="1" applyFill="1" applyBorder="1" applyAlignment="1" applyProtection="1">
      <alignment horizontal="left" vertical="center" shrinkToFit="1"/>
    </xf>
    <xf numFmtId="181" fontId="88" fillId="0" borderId="31" xfId="0" applyNumberFormat="1" applyFont="1" applyBorder="1" applyProtection="1">
      <alignment vertical="center"/>
    </xf>
    <xf numFmtId="0" fontId="88" fillId="0" borderId="32" xfId="0" applyFont="1" applyBorder="1" applyAlignment="1" applyProtection="1">
      <alignment horizontal="center" vertical="center"/>
    </xf>
    <xf numFmtId="0" fontId="0" fillId="0" borderId="69" xfId="0" applyBorder="1" applyAlignment="1" applyProtection="1">
      <alignment horizontal="center" vertical="center" shrinkToFit="1"/>
    </xf>
    <xf numFmtId="3" fontId="29" fillId="0" borderId="69" xfId="42" applyNumberFormat="1" applyFont="1" applyBorder="1" applyAlignment="1" applyProtection="1">
      <alignment horizontal="left" vertical="center" shrinkToFit="1"/>
    </xf>
    <xf numFmtId="0" fontId="0" fillId="0" borderId="0" xfId="0" applyBorder="1" applyAlignment="1" applyProtection="1">
      <alignment vertical="center" shrinkToFit="1"/>
    </xf>
    <xf numFmtId="0" fontId="0" fillId="0" borderId="0" xfId="0" applyBorder="1" applyProtection="1">
      <alignment vertical="center"/>
    </xf>
    <xf numFmtId="20" fontId="0" fillId="0" borderId="69" xfId="0" applyNumberFormat="1" applyBorder="1" applyAlignment="1" applyProtection="1">
      <alignment vertical="center" shrinkToFit="1"/>
    </xf>
    <xf numFmtId="0" fontId="37" fillId="35" borderId="75" xfId="0" applyFont="1" applyFill="1" applyBorder="1" applyAlignment="1" applyProtection="1">
      <alignment vertical="center" shrinkToFit="1"/>
    </xf>
    <xf numFmtId="0" fontId="0" fillId="0" borderId="70" xfId="0" applyBorder="1" applyProtection="1">
      <alignment vertical="center"/>
    </xf>
    <xf numFmtId="3" fontId="29" fillId="0" borderId="0" xfId="42" applyNumberFormat="1" applyFont="1" applyAlignment="1" applyProtection="1">
      <alignment horizontal="left" vertical="center" shrinkToFit="1"/>
    </xf>
    <xf numFmtId="0" fontId="105" fillId="0" borderId="69" xfId="0" applyFont="1" applyBorder="1" applyAlignment="1" applyProtection="1">
      <alignment horizontal="center" vertical="center"/>
    </xf>
    <xf numFmtId="0" fontId="37" fillId="0" borderId="150" xfId="0" applyFont="1" applyBorder="1" applyAlignment="1" applyProtection="1">
      <alignment horizontal="left" vertical="center"/>
    </xf>
    <xf numFmtId="0" fontId="95" fillId="37" borderId="0" xfId="0" applyFont="1" applyFill="1" applyProtection="1">
      <alignment vertical="center"/>
    </xf>
    <xf numFmtId="0" fontId="95" fillId="0" borderId="0" xfId="0" applyFont="1" applyFill="1" applyProtection="1">
      <alignment vertical="center"/>
    </xf>
    <xf numFmtId="0" fontId="38" fillId="0" borderId="69" xfId="0" applyFont="1" applyBorder="1" applyAlignment="1" applyProtection="1">
      <alignment horizontal="center" vertical="center"/>
    </xf>
    <xf numFmtId="181" fontId="117" fillId="0" borderId="0" xfId="0" applyNumberFormat="1" applyFont="1" applyBorder="1" applyAlignment="1" applyProtection="1">
      <alignment vertical="center" wrapText="1"/>
    </xf>
    <xf numFmtId="0" fontId="0" fillId="0" borderId="11" xfId="0" applyBorder="1" applyProtection="1">
      <alignment vertical="center"/>
    </xf>
    <xf numFmtId="0" fontId="88" fillId="0" borderId="0" xfId="0" applyFont="1" applyProtection="1">
      <alignment vertical="center"/>
    </xf>
    <xf numFmtId="181" fontId="37" fillId="29" borderId="71" xfId="0" applyNumberFormat="1" applyFont="1" applyFill="1" applyBorder="1" applyAlignment="1" applyProtection="1">
      <alignment horizontal="center" vertical="center" shrinkToFit="1"/>
    </xf>
    <xf numFmtId="0" fontId="37" fillId="29" borderId="95" xfId="0" applyFont="1" applyFill="1" applyBorder="1" applyAlignment="1" applyProtection="1">
      <alignment horizontal="center" vertical="center"/>
    </xf>
    <xf numFmtId="0" fontId="31" fillId="29" borderId="71" xfId="0" applyFont="1" applyFill="1" applyBorder="1" applyAlignment="1" applyProtection="1">
      <alignment horizontal="left" vertical="center" wrapText="1"/>
    </xf>
    <xf numFmtId="0" fontId="31" fillId="29" borderId="42" xfId="0" applyFont="1" applyFill="1" applyBorder="1" applyAlignment="1" applyProtection="1">
      <alignment horizontal="left" vertical="center" wrapText="1"/>
    </xf>
    <xf numFmtId="181" fontId="87" fillId="0" borderId="69" xfId="43" applyNumberFormat="1" applyFont="1" applyBorder="1" applyAlignment="1" applyProtection="1">
      <alignment vertical="center" wrapText="1"/>
    </xf>
    <xf numFmtId="0" fontId="0" fillId="0" borderId="69" xfId="0" applyBorder="1" applyAlignment="1" applyProtection="1">
      <alignment vertical="top"/>
    </xf>
    <xf numFmtId="0" fontId="0" fillId="0" borderId="0" xfId="0" applyAlignment="1" applyProtection="1">
      <alignment vertical="top"/>
    </xf>
    <xf numFmtId="0" fontId="0" fillId="0" borderId="47" xfId="0" applyBorder="1" applyAlignment="1" applyProtection="1">
      <alignment vertical="top"/>
    </xf>
    <xf numFmtId="0" fontId="0" fillId="0" borderId="11" xfId="0" applyBorder="1" applyAlignment="1" applyProtection="1">
      <alignment vertical="top"/>
    </xf>
    <xf numFmtId="0" fontId="0" fillId="0" borderId="17" xfId="0" applyBorder="1" applyAlignment="1" applyProtection="1">
      <alignment vertical="top"/>
    </xf>
    <xf numFmtId="0" fontId="0" fillId="0" borderId="70" xfId="0" applyBorder="1" applyAlignment="1" applyProtection="1">
      <alignment vertical="top"/>
    </xf>
    <xf numFmtId="0" fontId="75" fillId="0" borderId="0" xfId="0" applyFont="1" applyBorder="1" applyAlignment="1" applyProtection="1">
      <alignment vertical="center" wrapText="1"/>
    </xf>
    <xf numFmtId="178" fontId="0" fillId="0" borderId="0" xfId="0" applyNumberFormat="1" applyFill="1" applyBorder="1" applyAlignment="1" applyProtection="1">
      <alignment horizontal="right" vertical="center"/>
    </xf>
    <xf numFmtId="0" fontId="153" fillId="0" borderId="0" xfId="0" applyFont="1" applyFill="1" applyAlignment="1" applyProtection="1">
      <alignment horizontal="left" vertical="center"/>
    </xf>
    <xf numFmtId="0" fontId="86" fillId="0" borderId="0" xfId="0" applyFont="1" applyBorder="1" applyAlignment="1" applyProtection="1">
      <alignment horizontal="left" vertical="center" shrinkToFit="1"/>
    </xf>
    <xf numFmtId="0" fontId="34" fillId="0" borderId="0" xfId="0" applyFont="1" applyFill="1" applyBorder="1" applyAlignment="1" applyProtection="1">
      <alignment horizontal="center" vertical="center"/>
    </xf>
    <xf numFmtId="0" fontId="34" fillId="0" borderId="0" xfId="0" applyFont="1" applyFill="1" applyBorder="1" applyProtection="1">
      <alignment vertical="center"/>
    </xf>
    <xf numFmtId="0" fontId="34" fillId="0" borderId="0" xfId="0" applyFont="1" applyBorder="1" applyProtection="1">
      <alignment vertical="center"/>
    </xf>
    <xf numFmtId="0" fontId="34" fillId="0" borderId="0" xfId="0" applyFont="1" applyFill="1" applyBorder="1" applyAlignment="1" applyProtection="1">
      <alignment vertical="center" shrinkToFit="1"/>
    </xf>
    <xf numFmtId="0" fontId="34" fillId="0" borderId="0" xfId="0" applyFont="1" applyFill="1" applyBorder="1" applyAlignment="1" applyProtection="1">
      <alignment horizontal="left" vertical="center"/>
    </xf>
    <xf numFmtId="0" fontId="31" fillId="0" borderId="0" xfId="0" applyFont="1" applyFill="1" applyBorder="1" applyAlignment="1" applyProtection="1">
      <alignment horizontal="right" vertical="center"/>
    </xf>
    <xf numFmtId="0" fontId="31" fillId="0" borderId="0" xfId="0" applyFont="1" applyFill="1" applyBorder="1" applyAlignment="1" applyProtection="1">
      <alignment vertical="center"/>
    </xf>
    <xf numFmtId="0" fontId="34" fillId="0" borderId="0" xfId="0" applyFont="1" applyFill="1" applyBorder="1" applyAlignment="1" applyProtection="1">
      <alignment horizontal="right" vertical="center"/>
    </xf>
    <xf numFmtId="0" fontId="0" fillId="0" borderId="0" xfId="0" applyFill="1" applyBorder="1" applyAlignment="1" applyProtection="1">
      <alignment horizontal="left" vertical="center"/>
    </xf>
    <xf numFmtId="0" fontId="0" fillId="0" borderId="0" xfId="0" applyBorder="1" applyAlignment="1" applyProtection="1">
      <alignment horizontal="center" vertical="center"/>
    </xf>
    <xf numFmtId="0" fontId="72" fillId="39" borderId="119" xfId="45" applyFont="1" applyFill="1" applyBorder="1" applyAlignment="1" applyProtection="1">
      <alignment horizontal="center" vertical="center"/>
    </xf>
    <xf numFmtId="0" fontId="41" fillId="0" borderId="0" xfId="0" applyFont="1">
      <alignment vertical="center"/>
    </xf>
    <xf numFmtId="0" fontId="80" fillId="37" borderId="94" xfId="0" applyFont="1" applyFill="1" applyBorder="1" applyAlignment="1" applyProtection="1">
      <alignment horizontal="center" vertical="center" shrinkToFit="1"/>
    </xf>
    <xf numFmtId="0" fontId="80" fillId="37" borderId="21" xfId="0" applyFont="1" applyFill="1" applyBorder="1" applyAlignment="1" applyProtection="1">
      <alignment horizontal="center" vertical="center" shrinkToFit="1"/>
    </xf>
    <xf numFmtId="0" fontId="144" fillId="0" borderId="72" xfId="0" applyFont="1" applyBorder="1" applyAlignment="1" applyProtection="1">
      <alignment vertical="center" wrapText="1"/>
    </xf>
    <xf numFmtId="0" fontId="41" fillId="37" borderId="23" xfId="0" applyFont="1" applyFill="1" applyBorder="1" applyAlignment="1" applyProtection="1">
      <alignment horizontal="center" vertical="center" shrinkToFit="1"/>
    </xf>
    <xf numFmtId="0" fontId="41" fillId="37" borderId="21" xfId="0" applyFont="1" applyFill="1" applyBorder="1" applyAlignment="1" applyProtection="1">
      <alignment horizontal="center" vertical="center" shrinkToFit="1"/>
    </xf>
    <xf numFmtId="0" fontId="74" fillId="0" borderId="69" xfId="0" applyFont="1" applyFill="1" applyBorder="1" applyAlignment="1" applyProtection="1">
      <alignment vertical="center"/>
    </xf>
    <xf numFmtId="0" fontId="41" fillId="0" borderId="69" xfId="0" applyFont="1" applyFill="1" applyBorder="1" applyAlignment="1" applyProtection="1">
      <alignment horizontal="right" vertical="center" shrinkToFit="1"/>
    </xf>
    <xf numFmtId="0" fontId="74" fillId="0" borderId="0" xfId="0" applyFont="1" applyFill="1" applyBorder="1" applyAlignment="1" applyProtection="1">
      <alignment vertical="center"/>
    </xf>
    <xf numFmtId="182" fontId="105" fillId="0" borderId="36" xfId="0" applyNumberFormat="1" applyFont="1" applyFill="1" applyBorder="1" applyAlignment="1" applyProtection="1">
      <alignment vertical="center" textRotation="255"/>
      <protection locked="0"/>
    </xf>
    <xf numFmtId="182" fontId="105" fillId="0" borderId="21" xfId="0" applyNumberFormat="1" applyFont="1" applyFill="1" applyBorder="1" applyAlignment="1" applyProtection="1">
      <alignment vertical="center" textRotation="255"/>
      <protection locked="0"/>
    </xf>
    <xf numFmtId="0" fontId="3" fillId="0" borderId="122" xfId="42" applyBorder="1" applyAlignment="1">
      <alignment vertical="center" shrinkToFit="1"/>
    </xf>
    <xf numFmtId="0" fontId="66" fillId="0" borderId="0" xfId="0" applyFont="1">
      <alignment vertical="center"/>
    </xf>
    <xf numFmtId="0" fontId="68" fillId="0" borderId="0" xfId="0" applyFont="1">
      <alignment vertical="center"/>
    </xf>
    <xf numFmtId="0" fontId="128" fillId="0" borderId="0" xfId="0" applyFont="1">
      <alignment vertical="center"/>
    </xf>
    <xf numFmtId="0" fontId="73" fillId="0" borderId="0" xfId="0" applyFont="1" applyAlignment="1">
      <alignment vertical="center" wrapText="1"/>
    </xf>
    <xf numFmtId="0" fontId="66" fillId="0" borderId="0" xfId="0" applyFont="1" applyAlignment="1">
      <alignment vertical="center" wrapText="1"/>
    </xf>
    <xf numFmtId="182" fontId="105" fillId="0" borderId="88" xfId="0" applyNumberFormat="1" applyFont="1" applyFill="1" applyBorder="1" applyAlignment="1" applyProtection="1">
      <alignment vertical="center" textRotation="255"/>
      <protection locked="0"/>
    </xf>
    <xf numFmtId="182" fontId="105" fillId="0" borderId="72" xfId="0" applyNumberFormat="1" applyFont="1" applyFill="1" applyBorder="1" applyAlignment="1" applyProtection="1">
      <alignment vertical="center" textRotation="255"/>
    </xf>
    <xf numFmtId="182" fontId="105" fillId="0" borderId="72" xfId="0" applyNumberFormat="1" applyFont="1" applyFill="1" applyBorder="1" applyAlignment="1" applyProtection="1">
      <alignment vertical="center" textRotation="255"/>
      <protection locked="0"/>
    </xf>
    <xf numFmtId="0" fontId="118" fillId="0" borderId="72" xfId="0" applyFont="1" applyFill="1" applyBorder="1" applyAlignment="1" applyProtection="1">
      <alignment vertical="center" wrapText="1"/>
    </xf>
    <xf numFmtId="0" fontId="89" fillId="0" borderId="72" xfId="0" applyFont="1" applyFill="1" applyBorder="1" applyAlignment="1" applyProtection="1">
      <alignment vertical="center" shrinkToFit="1"/>
    </xf>
    <xf numFmtId="0" fontId="41" fillId="0" borderId="0" xfId="0" applyFont="1" applyFill="1" applyBorder="1" applyAlignment="1" applyProtection="1">
      <alignment horizontal="right" vertical="center" shrinkToFit="1"/>
    </xf>
    <xf numFmtId="0" fontId="34" fillId="0" borderId="72" xfId="0" applyFont="1" applyFill="1" applyBorder="1" applyAlignment="1" applyProtection="1">
      <alignment horizontal="center" vertical="center"/>
    </xf>
    <xf numFmtId="0" fontId="41" fillId="0" borderId="72" xfId="0" applyFont="1" applyFill="1" applyBorder="1" applyAlignment="1" applyProtection="1">
      <alignment horizontal="right" vertical="center" shrinkToFit="1"/>
    </xf>
    <xf numFmtId="183" fontId="105" fillId="0" borderId="258" xfId="0" applyNumberFormat="1" applyFont="1" applyBorder="1" applyAlignment="1" applyProtection="1">
      <alignment horizontal="center" vertical="center"/>
      <protection locked="0"/>
    </xf>
    <xf numFmtId="0" fontId="105" fillId="0" borderId="258" xfId="0" applyFont="1" applyBorder="1" applyProtection="1">
      <alignment vertical="center"/>
      <protection locked="0"/>
    </xf>
    <xf numFmtId="183" fontId="105" fillId="0" borderId="262" xfId="0" applyNumberFormat="1" applyFont="1" applyBorder="1" applyAlignment="1" applyProtection="1">
      <alignment horizontal="center" vertical="center"/>
      <protection locked="0"/>
    </xf>
    <xf numFmtId="0" fontId="105" fillId="0" borderId="262" xfId="0" applyFont="1" applyBorder="1" applyProtection="1">
      <alignment vertical="center"/>
      <protection locked="0"/>
    </xf>
    <xf numFmtId="0" fontId="125" fillId="37" borderId="119" xfId="0" applyFont="1" applyFill="1" applyBorder="1" applyAlignment="1" applyProtection="1">
      <alignment horizontal="center" vertical="center" wrapText="1"/>
    </xf>
    <xf numFmtId="0" fontId="53" fillId="37" borderId="119" xfId="0" applyFont="1" applyFill="1" applyBorder="1" applyAlignment="1" applyProtection="1">
      <alignment horizontal="center" vertical="center" wrapText="1"/>
    </xf>
    <xf numFmtId="181" fontId="86" fillId="0" borderId="0" xfId="0" applyNumberFormat="1" applyFont="1" applyAlignment="1" applyProtection="1">
      <alignment vertical="center" shrinkToFit="1"/>
    </xf>
    <xf numFmtId="0" fontId="191" fillId="25" borderId="92" xfId="0" applyFont="1" applyFill="1" applyBorder="1" applyAlignment="1" applyProtection="1">
      <alignment horizontal="center" vertical="center"/>
    </xf>
    <xf numFmtId="0" fontId="191" fillId="25" borderId="69" xfId="0" applyFont="1" applyFill="1" applyBorder="1" applyAlignment="1" applyProtection="1">
      <alignment horizontal="center" vertical="center"/>
    </xf>
    <xf numFmtId="0" fontId="192" fillId="25" borderId="70" xfId="0" applyFont="1" applyFill="1" applyBorder="1" applyProtection="1">
      <alignment vertical="center"/>
    </xf>
    <xf numFmtId="183" fontId="42" fillId="37" borderId="255" xfId="0" applyNumberFormat="1" applyFont="1" applyFill="1" applyBorder="1" applyAlignment="1" applyProtection="1">
      <alignment horizontal="center" vertical="center"/>
    </xf>
    <xf numFmtId="0" fontId="105" fillId="37" borderId="255" xfId="0" applyFont="1" applyFill="1" applyBorder="1" applyAlignment="1" applyProtection="1">
      <alignment horizontal="left" vertical="center"/>
    </xf>
    <xf numFmtId="183" fontId="42" fillId="37" borderId="258" xfId="0" applyNumberFormat="1" applyFont="1" applyFill="1" applyBorder="1" applyAlignment="1" applyProtection="1">
      <alignment horizontal="center" vertical="center"/>
    </xf>
    <xf numFmtId="0" fontId="105" fillId="37" borderId="258" xfId="0" applyFont="1" applyFill="1" applyBorder="1" applyProtection="1">
      <alignment vertical="center"/>
    </xf>
    <xf numFmtId="0" fontId="37" fillId="37" borderId="121" xfId="0" applyFont="1" applyFill="1" applyBorder="1" applyAlignment="1" applyProtection="1">
      <alignment horizontal="center" vertical="center"/>
    </xf>
    <xf numFmtId="0" fontId="37" fillId="37" borderId="92" xfId="0" applyFont="1" applyFill="1" applyBorder="1" applyAlignment="1" applyProtection="1">
      <alignment horizontal="center" vertical="center"/>
    </xf>
    <xf numFmtId="196" fontId="151" fillId="0" borderId="119" xfId="0" applyNumberFormat="1" applyFont="1" applyBorder="1" applyAlignment="1" applyProtection="1">
      <alignment horizontal="right"/>
      <protection locked="0"/>
    </xf>
    <xf numFmtId="0" fontId="184" fillId="37" borderId="74" xfId="0" applyFont="1" applyFill="1" applyBorder="1" applyAlignment="1" applyProtection="1">
      <alignment horizontal="center" vertical="center"/>
    </xf>
    <xf numFmtId="0" fontId="184" fillId="37" borderId="90" xfId="0" applyFont="1" applyFill="1" applyBorder="1" applyAlignment="1" applyProtection="1">
      <alignment horizontal="center" vertical="center"/>
    </xf>
    <xf numFmtId="0" fontId="184" fillId="37" borderId="14" xfId="0" applyFont="1" applyFill="1" applyBorder="1" applyAlignment="1" applyProtection="1">
      <alignment horizontal="center" vertical="center"/>
    </xf>
    <xf numFmtId="0" fontId="181" fillId="38" borderId="11" xfId="47" applyFont="1" applyFill="1" applyBorder="1" applyAlignment="1" applyProtection="1">
      <alignment horizontal="center" vertical="top"/>
    </xf>
    <xf numFmtId="0" fontId="181" fillId="38" borderId="17" xfId="47" applyFont="1" applyFill="1" applyBorder="1" applyAlignment="1" applyProtection="1">
      <alignment horizontal="center" vertical="top"/>
    </xf>
    <xf numFmtId="0" fontId="181" fillId="38" borderId="70" xfId="47" applyFont="1" applyFill="1" applyBorder="1" applyAlignment="1" applyProtection="1">
      <alignment horizontal="center" vertical="top"/>
    </xf>
    <xf numFmtId="20" fontId="143" fillId="0" borderId="90" xfId="0" applyNumberFormat="1" applyFont="1" applyFill="1" applyBorder="1" applyAlignment="1" applyProtection="1">
      <alignment horizontal="center" vertical="center"/>
      <protection locked="0"/>
    </xf>
    <xf numFmtId="0" fontId="143" fillId="0" borderId="90" xfId="0" applyFont="1" applyFill="1" applyBorder="1" applyAlignment="1" applyProtection="1">
      <alignment horizontal="center" vertical="center"/>
      <protection locked="0"/>
    </xf>
    <xf numFmtId="0" fontId="143" fillId="0" borderId="14" xfId="0" applyFont="1" applyFill="1" applyBorder="1" applyAlignment="1" applyProtection="1">
      <alignment horizontal="center" vertical="center"/>
      <protection locked="0"/>
    </xf>
    <xf numFmtId="20" fontId="143" fillId="0" borderId="17" xfId="0" applyNumberFormat="1" applyFont="1" applyFill="1" applyBorder="1" applyAlignment="1" applyProtection="1">
      <alignment horizontal="center" vertical="center"/>
      <protection locked="0"/>
    </xf>
    <xf numFmtId="0" fontId="143" fillId="0" borderId="17" xfId="0" applyFont="1" applyFill="1" applyBorder="1" applyAlignment="1" applyProtection="1">
      <alignment horizontal="center" vertical="center"/>
      <protection locked="0"/>
    </xf>
    <xf numFmtId="0" fontId="143" fillId="0" borderId="70" xfId="0" applyFont="1" applyFill="1" applyBorder="1" applyAlignment="1" applyProtection="1">
      <alignment horizontal="center" vertical="center"/>
      <protection locked="0"/>
    </xf>
    <xf numFmtId="0" fontId="141" fillId="38" borderId="74" xfId="0" applyFont="1" applyFill="1" applyBorder="1" applyAlignment="1" applyProtection="1">
      <alignment horizontal="center" vertical="center"/>
    </xf>
    <xf numFmtId="0" fontId="141" fillId="38" borderId="90" xfId="0" applyFont="1" applyFill="1" applyBorder="1" applyAlignment="1" applyProtection="1">
      <alignment horizontal="center" vertical="center"/>
    </xf>
    <xf numFmtId="0" fontId="141" fillId="38" borderId="14" xfId="0" applyFont="1" applyFill="1" applyBorder="1" applyAlignment="1" applyProtection="1">
      <alignment horizontal="center" vertical="center"/>
    </xf>
    <xf numFmtId="0" fontId="141" fillId="38" borderId="11" xfId="0" applyFont="1" applyFill="1" applyBorder="1" applyAlignment="1" applyProtection="1">
      <alignment horizontal="center" vertical="top"/>
    </xf>
    <xf numFmtId="0" fontId="141" fillId="38" borderId="17" xfId="0" applyFont="1" applyFill="1" applyBorder="1" applyAlignment="1" applyProtection="1">
      <alignment horizontal="center" vertical="top"/>
    </xf>
    <xf numFmtId="0" fontId="141" fillId="38" borderId="70" xfId="0" applyFont="1" applyFill="1" applyBorder="1" applyAlignment="1" applyProtection="1">
      <alignment horizontal="center" vertical="top"/>
    </xf>
    <xf numFmtId="0" fontId="141" fillId="0" borderId="74" xfId="0" applyFont="1" applyFill="1" applyBorder="1" applyAlignment="1" applyProtection="1">
      <alignment horizontal="center" vertical="center"/>
      <protection locked="0"/>
    </xf>
    <xf numFmtId="0" fontId="141" fillId="0" borderId="90" xfId="0" applyFont="1" applyFill="1" applyBorder="1" applyAlignment="1" applyProtection="1">
      <alignment horizontal="center" vertical="center"/>
      <protection locked="0"/>
    </xf>
    <xf numFmtId="0" fontId="141" fillId="0" borderId="14" xfId="0" applyFont="1" applyFill="1" applyBorder="1" applyAlignment="1" applyProtection="1">
      <alignment horizontal="center" vertical="center"/>
      <protection locked="0"/>
    </xf>
    <xf numFmtId="0" fontId="141" fillId="0" borderId="11" xfId="0" applyFont="1" applyFill="1" applyBorder="1" applyAlignment="1" applyProtection="1">
      <alignment horizontal="center" vertical="center"/>
      <protection locked="0"/>
    </xf>
    <xf numFmtId="0" fontId="141" fillId="0" borderId="17" xfId="0" applyFont="1" applyFill="1" applyBorder="1" applyAlignment="1" applyProtection="1">
      <alignment horizontal="center" vertical="center"/>
      <protection locked="0"/>
    </xf>
    <xf numFmtId="0" fontId="141" fillId="0" borderId="70" xfId="0" applyFont="1" applyFill="1" applyBorder="1" applyAlignment="1" applyProtection="1">
      <alignment horizontal="center" vertical="center"/>
      <protection locked="0"/>
    </xf>
    <xf numFmtId="0" fontId="140" fillId="38" borderId="74" xfId="0" applyFont="1" applyFill="1" applyBorder="1" applyAlignment="1" applyProtection="1">
      <alignment horizontal="center" vertical="center"/>
    </xf>
    <xf numFmtId="0" fontId="140" fillId="38" borderId="90" xfId="0" applyFont="1" applyFill="1" applyBorder="1" applyAlignment="1" applyProtection="1">
      <alignment horizontal="center" vertical="center"/>
    </xf>
    <xf numFmtId="0" fontId="140" fillId="38" borderId="14" xfId="0" applyFont="1" applyFill="1" applyBorder="1" applyAlignment="1" applyProtection="1">
      <alignment horizontal="center" vertical="center"/>
    </xf>
    <xf numFmtId="0" fontId="140" fillId="0" borderId="90" xfId="0" applyFont="1" applyFill="1" applyBorder="1" applyAlignment="1" applyProtection="1">
      <alignment horizontal="center" vertical="center"/>
      <protection locked="0"/>
    </xf>
    <xf numFmtId="0" fontId="140" fillId="0" borderId="14" xfId="0" applyFont="1" applyFill="1" applyBorder="1" applyAlignment="1" applyProtection="1">
      <alignment horizontal="center" vertical="center"/>
      <protection locked="0"/>
    </xf>
    <xf numFmtId="0" fontId="141" fillId="38" borderId="11" xfId="0" applyFont="1" applyFill="1" applyBorder="1" applyAlignment="1" applyProtection="1">
      <alignment horizontal="center" vertical="center"/>
    </xf>
    <xf numFmtId="0" fontId="141" fillId="38" borderId="17" xfId="0" applyFont="1" applyFill="1" applyBorder="1" applyAlignment="1" applyProtection="1">
      <alignment horizontal="center" vertical="center"/>
    </xf>
    <xf numFmtId="0" fontId="141" fillId="38" borderId="70" xfId="0" applyFont="1" applyFill="1" applyBorder="1" applyAlignment="1" applyProtection="1">
      <alignment horizontal="center" vertical="center"/>
    </xf>
    <xf numFmtId="0" fontId="182" fillId="0" borderId="90" xfId="47" applyFont="1" applyBorder="1" applyAlignment="1" applyProtection="1">
      <alignment horizontal="center" vertical="center"/>
      <protection locked="0"/>
    </xf>
    <xf numFmtId="0" fontId="133" fillId="0" borderId="90" xfId="0" applyFont="1" applyBorder="1" applyAlignment="1" applyProtection="1">
      <alignment horizontal="center" vertical="center"/>
      <protection locked="0"/>
    </xf>
    <xf numFmtId="0" fontId="133" fillId="0" borderId="14" xfId="0" applyFont="1" applyBorder="1" applyAlignment="1" applyProtection="1">
      <alignment horizontal="center" vertical="center"/>
      <protection locked="0"/>
    </xf>
    <xf numFmtId="0" fontId="180" fillId="38" borderId="74" xfId="0" applyFont="1" applyFill="1" applyBorder="1" applyAlignment="1" applyProtection="1">
      <alignment horizontal="center" vertical="center"/>
    </xf>
    <xf numFmtId="0" fontId="180" fillId="38" borderId="90" xfId="0" applyFont="1" applyFill="1" applyBorder="1" applyAlignment="1" applyProtection="1">
      <alignment horizontal="center" vertical="center"/>
    </xf>
    <xf numFmtId="0" fontId="180" fillId="38" borderId="14" xfId="0" applyFont="1" applyFill="1" applyBorder="1" applyAlignment="1" applyProtection="1">
      <alignment horizontal="center" vertical="center"/>
    </xf>
    <xf numFmtId="20" fontId="151" fillId="0" borderId="90" xfId="0" applyNumberFormat="1" applyFont="1" applyBorder="1" applyAlignment="1" applyProtection="1">
      <alignment horizontal="center" vertical="center" wrapText="1"/>
      <protection locked="0"/>
    </xf>
    <xf numFmtId="0" fontId="151" fillId="0" borderId="90" xfId="0" applyFont="1" applyBorder="1" applyAlignment="1" applyProtection="1">
      <alignment horizontal="center" vertical="center" wrapText="1"/>
      <protection locked="0"/>
    </xf>
    <xf numFmtId="0" fontId="151" fillId="0" borderId="14" xfId="0" applyFont="1" applyBorder="1" applyAlignment="1" applyProtection="1">
      <alignment horizontal="center" vertical="center" wrapText="1"/>
      <protection locked="0"/>
    </xf>
    <xf numFmtId="20" fontId="151" fillId="0" borderId="90" xfId="0" applyNumberFormat="1" applyFont="1" applyBorder="1" applyAlignment="1" applyProtection="1">
      <alignment horizontal="center" vertical="center"/>
      <protection locked="0"/>
    </xf>
    <xf numFmtId="0" fontId="151" fillId="0" borderId="90" xfId="0" applyFont="1" applyBorder="1" applyAlignment="1" applyProtection="1">
      <alignment horizontal="center" vertical="center"/>
      <protection locked="0"/>
    </xf>
    <xf numFmtId="0" fontId="151" fillId="0" borderId="14" xfId="0" applyFont="1" applyBorder="1" applyAlignment="1" applyProtection="1">
      <alignment horizontal="center" vertical="center"/>
      <protection locked="0"/>
    </xf>
    <xf numFmtId="0" fontId="144" fillId="38" borderId="71" xfId="0" applyFont="1" applyFill="1" applyBorder="1" applyAlignment="1" applyProtection="1">
      <alignment horizontal="center" wrapText="1"/>
    </xf>
    <xf numFmtId="0" fontId="144" fillId="38" borderId="42" xfId="0" applyFont="1" applyFill="1" applyBorder="1" applyAlignment="1" applyProtection="1">
      <alignment horizontal="center" wrapText="1"/>
    </xf>
    <xf numFmtId="0" fontId="152" fillId="38" borderId="11" xfId="0" applyFont="1" applyFill="1" applyBorder="1" applyAlignment="1" applyProtection="1">
      <alignment horizontal="center" vertical="top" wrapText="1"/>
    </xf>
    <xf numFmtId="0" fontId="152" fillId="38" borderId="70" xfId="0" applyFont="1" applyFill="1" applyBorder="1" applyAlignment="1" applyProtection="1">
      <alignment horizontal="center" vertical="top" wrapText="1"/>
    </xf>
    <xf numFmtId="0" fontId="152" fillId="38" borderId="74" xfId="0" applyFont="1" applyFill="1" applyBorder="1" applyAlignment="1" applyProtection="1">
      <alignment horizontal="center" vertical="center" wrapText="1"/>
    </xf>
    <xf numFmtId="0" fontId="152" fillId="38" borderId="90" xfId="0" applyFont="1" applyFill="1" applyBorder="1" applyAlignment="1" applyProtection="1">
      <alignment horizontal="center" vertical="center" wrapText="1"/>
    </xf>
    <xf numFmtId="0" fontId="152" fillId="38" borderId="14" xfId="0" applyFont="1" applyFill="1" applyBorder="1" applyAlignment="1" applyProtection="1">
      <alignment horizontal="center" vertical="center" wrapText="1"/>
    </xf>
    <xf numFmtId="0" fontId="137" fillId="38" borderId="74" xfId="0" applyFont="1" applyFill="1" applyBorder="1" applyAlignment="1" applyProtection="1">
      <alignment horizontal="center" vertical="center"/>
    </xf>
    <xf numFmtId="0" fontId="137" fillId="38" borderId="90" xfId="0" applyFont="1" applyFill="1" applyBorder="1" applyAlignment="1" applyProtection="1">
      <alignment horizontal="center" vertical="center"/>
    </xf>
    <xf numFmtId="0" fontId="137" fillId="38" borderId="14" xfId="0" applyFont="1" applyFill="1" applyBorder="1" applyAlignment="1" applyProtection="1">
      <alignment horizontal="center" vertical="center"/>
    </xf>
    <xf numFmtId="0" fontId="136" fillId="38" borderId="74" xfId="0" applyFont="1" applyFill="1" applyBorder="1" applyAlignment="1" applyProtection="1">
      <alignment horizontal="center" vertical="center"/>
    </xf>
    <xf numFmtId="0" fontId="136" fillId="38" borderId="90" xfId="0" applyFont="1" applyFill="1" applyBorder="1" applyAlignment="1" applyProtection="1">
      <alignment horizontal="center" vertical="center"/>
    </xf>
    <xf numFmtId="0" fontId="136" fillId="38" borderId="14" xfId="0" applyFont="1" applyFill="1" applyBorder="1" applyAlignment="1" applyProtection="1">
      <alignment horizontal="center" vertical="center"/>
    </xf>
    <xf numFmtId="0" fontId="138" fillId="38" borderId="90" xfId="0" applyFont="1" applyFill="1" applyBorder="1" applyAlignment="1" applyProtection="1">
      <alignment horizontal="center" vertical="center"/>
    </xf>
    <xf numFmtId="0" fontId="138" fillId="38" borderId="14" xfId="0" applyFont="1" applyFill="1" applyBorder="1" applyAlignment="1" applyProtection="1">
      <alignment horizontal="center" vertical="center"/>
    </xf>
    <xf numFmtId="0" fontId="175" fillId="0" borderId="74" xfId="0" applyFont="1" applyBorder="1" applyAlignment="1" applyProtection="1">
      <alignment horizontal="center" vertical="center"/>
      <protection locked="0"/>
    </xf>
    <xf numFmtId="0" fontId="175" fillId="0" borderId="90" xfId="0" applyFont="1" applyBorder="1" applyAlignment="1" applyProtection="1">
      <alignment horizontal="center" vertical="center"/>
      <protection locked="0"/>
    </xf>
    <xf numFmtId="0" fontId="175" fillId="0" borderId="14" xfId="0" applyFont="1" applyBorder="1" applyAlignment="1" applyProtection="1">
      <alignment horizontal="center" vertical="center"/>
      <protection locked="0"/>
    </xf>
    <xf numFmtId="1" fontId="156" fillId="0" borderId="212" xfId="0" applyNumberFormat="1" applyFont="1" applyBorder="1" applyAlignment="1" applyProtection="1">
      <alignment horizontal="center" vertical="center" shrinkToFit="1"/>
      <protection locked="0"/>
    </xf>
    <xf numFmtId="1" fontId="156" fillId="0" borderId="206" xfId="0" applyNumberFormat="1" applyFont="1" applyBorder="1" applyAlignment="1" applyProtection="1">
      <alignment horizontal="center" shrinkToFit="1"/>
      <protection locked="0"/>
    </xf>
    <xf numFmtId="0" fontId="158" fillId="38" borderId="71" xfId="0" applyFont="1" applyFill="1" applyBorder="1" applyAlignment="1" applyProtection="1">
      <alignment horizontal="center" vertical="center" textRotation="255"/>
    </xf>
    <xf numFmtId="0" fontId="158" fillId="38" borderId="72" xfId="0" applyFont="1" applyFill="1" applyBorder="1" applyAlignment="1" applyProtection="1">
      <alignment horizontal="center" vertical="center" textRotation="255"/>
    </xf>
    <xf numFmtId="0" fontId="158" fillId="38" borderId="42" xfId="0" applyFont="1" applyFill="1" applyBorder="1" applyAlignment="1" applyProtection="1">
      <alignment horizontal="center" vertical="center" textRotation="255"/>
    </xf>
    <xf numFmtId="0" fontId="158" fillId="38" borderId="69" xfId="0" applyFont="1" applyFill="1" applyBorder="1" applyAlignment="1" applyProtection="1">
      <alignment horizontal="center" vertical="center" textRotation="255"/>
    </xf>
    <xf numFmtId="0" fontId="158" fillId="38" borderId="0" xfId="0" applyFont="1" applyFill="1" applyAlignment="1" applyProtection="1">
      <alignment horizontal="center" vertical="center" textRotation="255"/>
    </xf>
    <xf numFmtId="0" fontId="158" fillId="38" borderId="47" xfId="0" applyFont="1" applyFill="1" applyBorder="1" applyAlignment="1" applyProtection="1">
      <alignment horizontal="center" vertical="center" textRotation="255"/>
    </xf>
    <xf numFmtId="0" fontId="158" fillId="38" borderId="11" xfId="0" applyFont="1" applyFill="1" applyBorder="1" applyAlignment="1" applyProtection="1">
      <alignment horizontal="center" vertical="center" textRotation="255"/>
    </xf>
    <xf numFmtId="0" fontId="158" fillId="38" borderId="17" xfId="0" applyFont="1" applyFill="1" applyBorder="1" applyAlignment="1" applyProtection="1">
      <alignment horizontal="center" vertical="center" textRotation="255"/>
    </xf>
    <xf numFmtId="0" fontId="158" fillId="38" borderId="70" xfId="0" applyFont="1" applyFill="1" applyBorder="1" applyAlignment="1" applyProtection="1">
      <alignment horizontal="center" vertical="center" textRotation="255"/>
    </xf>
    <xf numFmtId="0" fontId="157" fillId="0" borderId="205" xfId="0" applyFont="1" applyBorder="1" applyAlignment="1" applyProtection="1">
      <alignment horizontal="center" vertical="center"/>
    </xf>
    <xf numFmtId="0" fontId="157" fillId="0" borderId="206" xfId="0" applyFont="1" applyBorder="1" applyAlignment="1" applyProtection="1">
      <alignment horizontal="center" vertical="center"/>
    </xf>
    <xf numFmtId="0" fontId="157" fillId="0" borderId="207" xfId="0" applyFont="1" applyBorder="1" applyAlignment="1" applyProtection="1">
      <alignment horizontal="center" vertical="center"/>
    </xf>
    <xf numFmtId="0" fontId="157" fillId="0" borderId="211" xfId="0" applyFont="1" applyBorder="1" applyAlignment="1" applyProtection="1">
      <alignment horizontal="center" vertical="center"/>
    </xf>
    <xf numFmtId="0" fontId="157" fillId="0" borderId="212" xfId="0" applyFont="1" applyBorder="1" applyAlignment="1" applyProtection="1">
      <alignment horizontal="center" vertical="center"/>
    </xf>
    <xf numFmtId="0" fontId="157" fillId="0" borderId="213" xfId="0" applyFont="1" applyBorder="1" applyAlignment="1" applyProtection="1">
      <alignment horizontal="center" vertical="center"/>
    </xf>
    <xf numFmtId="0" fontId="159" fillId="35" borderId="218" xfId="0" applyFont="1" applyFill="1" applyBorder="1" applyAlignment="1" applyProtection="1">
      <alignment horizontal="center" vertical="center"/>
    </xf>
    <xf numFmtId="0" fontId="159" fillId="35" borderId="219" xfId="0" applyFont="1" applyFill="1" applyBorder="1" applyAlignment="1" applyProtection="1">
      <alignment horizontal="center" vertical="center"/>
    </xf>
    <xf numFmtId="0" fontId="159" fillId="35" borderId="220" xfId="0" applyFont="1" applyFill="1" applyBorder="1" applyAlignment="1" applyProtection="1">
      <alignment horizontal="center" vertical="center"/>
    </xf>
    <xf numFmtId="0" fontId="140" fillId="0" borderId="90" xfId="0" applyFont="1" applyBorder="1" applyAlignment="1" applyProtection="1">
      <alignment horizontal="center" vertical="top"/>
    </xf>
    <xf numFmtId="0" fontId="140" fillId="0" borderId="14" xfId="0" applyFont="1" applyBorder="1" applyAlignment="1" applyProtection="1">
      <alignment horizontal="center" vertical="top"/>
    </xf>
    <xf numFmtId="0" fontId="142" fillId="0" borderId="74" xfId="0" applyFont="1" applyBorder="1" applyAlignment="1" applyProtection="1">
      <alignment horizontal="center" vertical="top" wrapText="1"/>
      <protection locked="0"/>
    </xf>
    <xf numFmtId="0" fontId="142" fillId="0" borderId="90" xfId="0" applyFont="1" applyBorder="1" applyAlignment="1" applyProtection="1">
      <alignment horizontal="center" vertical="top" wrapText="1"/>
      <protection locked="0"/>
    </xf>
    <xf numFmtId="0" fontId="142" fillId="0" borderId="14" xfId="0" applyFont="1" applyBorder="1" applyAlignment="1" applyProtection="1">
      <alignment horizontal="center" vertical="top" wrapText="1"/>
      <protection locked="0"/>
    </xf>
    <xf numFmtId="0" fontId="133" fillId="0" borderId="17" xfId="0" applyFont="1" applyBorder="1" applyAlignment="1" applyProtection="1">
      <alignment horizontal="center" vertical="top"/>
      <protection locked="0"/>
    </xf>
    <xf numFmtId="0" fontId="133" fillId="0" borderId="70" xfId="0" applyFont="1" applyBorder="1" applyAlignment="1" applyProtection="1">
      <alignment horizontal="center" vertical="top"/>
      <protection locked="0"/>
    </xf>
    <xf numFmtId="0" fontId="133" fillId="0" borderId="112" xfId="0" applyFont="1" applyBorder="1" applyAlignment="1" applyProtection="1">
      <alignment horizontal="center" vertical="top"/>
      <protection locked="0"/>
    </xf>
    <xf numFmtId="0" fontId="133" fillId="0" borderId="118" xfId="0" applyFont="1" applyBorder="1" applyAlignment="1" applyProtection="1">
      <alignment horizontal="center" vertical="top"/>
      <protection locked="0"/>
    </xf>
    <xf numFmtId="0" fontId="140" fillId="38" borderId="74" xfId="0" applyFont="1" applyFill="1" applyBorder="1" applyAlignment="1" applyProtection="1">
      <alignment horizontal="center" vertical="center" wrapText="1"/>
    </xf>
    <xf numFmtId="0" fontId="0" fillId="0" borderId="90" xfId="0" applyBorder="1" applyAlignment="1" applyProtection="1">
      <alignment horizontal="center" vertical="center" wrapText="1"/>
    </xf>
    <xf numFmtId="0" fontId="0" fillId="0" borderId="14" xfId="0" applyBorder="1" applyAlignment="1" applyProtection="1">
      <alignment horizontal="center" vertical="center" wrapText="1"/>
    </xf>
    <xf numFmtId="0" fontId="160" fillId="0" borderId="90" xfId="0" applyFont="1" applyBorder="1" applyAlignment="1" applyProtection="1">
      <alignment horizontal="center" vertical="center" wrapText="1"/>
      <protection locked="0"/>
    </xf>
    <xf numFmtId="0" fontId="0" fillId="0" borderId="90"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161" fillId="38" borderId="74" xfId="0" applyFont="1" applyFill="1" applyBorder="1" applyAlignment="1" applyProtection="1">
      <alignment horizontal="center" vertical="center"/>
    </xf>
    <xf numFmtId="0" fontId="161" fillId="38" borderId="90" xfId="0" applyFont="1" applyFill="1" applyBorder="1" applyAlignment="1" applyProtection="1">
      <alignment horizontal="center" vertical="center"/>
    </xf>
    <xf numFmtId="0" fontId="161" fillId="38" borderId="14" xfId="0" applyFont="1" applyFill="1" applyBorder="1" applyAlignment="1" applyProtection="1">
      <alignment horizontal="center" vertical="center"/>
    </xf>
    <xf numFmtId="0" fontId="141" fillId="0" borderId="90" xfId="0" applyFont="1" applyBorder="1" applyAlignment="1" applyProtection="1">
      <alignment horizontal="center" vertical="center"/>
      <protection locked="0"/>
    </xf>
    <xf numFmtId="0" fontId="141" fillId="0" borderId="14" xfId="0" applyFont="1" applyBorder="1" applyAlignment="1" applyProtection="1">
      <alignment horizontal="center" vertical="center"/>
      <protection locked="0"/>
    </xf>
    <xf numFmtId="0" fontId="140" fillId="38" borderId="11" xfId="0" applyFont="1" applyFill="1" applyBorder="1" applyAlignment="1" applyProtection="1">
      <alignment horizontal="center" vertical="top"/>
    </xf>
    <xf numFmtId="0" fontId="140" fillId="38" borderId="17" xfId="0" applyFont="1" applyFill="1" applyBorder="1" applyAlignment="1" applyProtection="1">
      <alignment horizontal="center" vertical="top"/>
    </xf>
    <xf numFmtId="0" fontId="140" fillId="38" borderId="70" xfId="0" applyFont="1" applyFill="1" applyBorder="1" applyAlignment="1" applyProtection="1">
      <alignment horizontal="center" vertical="top"/>
    </xf>
    <xf numFmtId="0" fontId="141" fillId="38" borderId="244" xfId="0" applyFont="1" applyFill="1" applyBorder="1" applyAlignment="1" applyProtection="1">
      <alignment horizontal="center" vertical="top"/>
    </xf>
    <xf numFmtId="0" fontId="141" fillId="38" borderId="112" xfId="0" applyFont="1" applyFill="1" applyBorder="1" applyAlignment="1" applyProtection="1">
      <alignment horizontal="center" vertical="top"/>
    </xf>
    <xf numFmtId="0" fontId="141" fillId="38" borderId="118" xfId="0" applyFont="1" applyFill="1" applyBorder="1" applyAlignment="1" applyProtection="1">
      <alignment horizontal="center" vertical="top"/>
    </xf>
    <xf numFmtId="0" fontId="139" fillId="38" borderId="71" xfId="0" applyFont="1" applyFill="1" applyBorder="1" applyAlignment="1" applyProtection="1">
      <alignment horizontal="center" vertical="center"/>
    </xf>
    <xf numFmtId="0" fontId="139" fillId="38" borderId="72" xfId="0" applyFont="1" applyFill="1" applyBorder="1" applyAlignment="1" applyProtection="1">
      <alignment horizontal="center" vertical="center"/>
    </xf>
    <xf numFmtId="0" fontId="139" fillId="38" borderId="42" xfId="0" applyFont="1" applyFill="1" applyBorder="1" applyAlignment="1" applyProtection="1">
      <alignment horizontal="center" vertical="center"/>
    </xf>
    <xf numFmtId="0" fontId="139" fillId="38" borderId="69" xfId="0" applyFont="1" applyFill="1" applyBorder="1" applyAlignment="1" applyProtection="1">
      <alignment horizontal="center" vertical="center"/>
    </xf>
    <xf numFmtId="0" fontId="139" fillId="38" borderId="0" xfId="0" applyFont="1" applyFill="1" applyBorder="1" applyAlignment="1" applyProtection="1">
      <alignment horizontal="center" vertical="center"/>
    </xf>
    <xf numFmtId="0" fontId="139" fillId="38" borderId="47" xfId="0" applyFont="1" applyFill="1" applyBorder="1" applyAlignment="1" applyProtection="1">
      <alignment horizontal="center" vertical="center"/>
    </xf>
    <xf numFmtId="0" fontId="139" fillId="38" borderId="11" xfId="0" applyFont="1" applyFill="1" applyBorder="1" applyAlignment="1" applyProtection="1">
      <alignment horizontal="center" vertical="center"/>
    </xf>
    <xf numFmtId="0" fontId="139" fillId="38" borderId="17" xfId="0" applyFont="1" applyFill="1" applyBorder="1" applyAlignment="1" applyProtection="1">
      <alignment horizontal="center" vertical="center"/>
    </xf>
    <xf numFmtId="0" fontId="139" fillId="38" borderId="70" xfId="0" applyFont="1" applyFill="1" applyBorder="1" applyAlignment="1" applyProtection="1">
      <alignment horizontal="center" vertical="center"/>
    </xf>
    <xf numFmtId="183" fontId="155" fillId="0" borderId="74" xfId="0" applyNumberFormat="1" applyFont="1" applyBorder="1" applyAlignment="1" applyProtection="1">
      <alignment horizontal="center" vertical="center"/>
      <protection locked="0"/>
    </xf>
    <xf numFmtId="183" fontId="155" fillId="0" borderId="90" xfId="0" applyNumberFormat="1" applyFont="1" applyBorder="1" applyAlignment="1" applyProtection="1">
      <alignment horizontal="center" vertical="center"/>
      <protection locked="0"/>
    </xf>
    <xf numFmtId="183" fontId="155" fillId="0" borderId="14" xfId="0" applyNumberFormat="1" applyFont="1" applyBorder="1" applyAlignment="1" applyProtection="1">
      <alignment horizontal="center" vertical="center"/>
      <protection locked="0"/>
    </xf>
    <xf numFmtId="0" fontId="140" fillId="0" borderId="90" xfId="0" applyFont="1" applyBorder="1" applyAlignment="1" applyProtection="1">
      <alignment horizontal="center" vertical="center" wrapText="1"/>
      <protection locked="0"/>
    </xf>
    <xf numFmtId="0" fontId="175" fillId="0" borderId="69" xfId="0" applyFont="1" applyBorder="1" applyAlignment="1" applyProtection="1">
      <alignment horizontal="center" vertical="center" wrapText="1"/>
      <protection locked="0"/>
    </xf>
    <xf numFmtId="0" fontId="126" fillId="0" borderId="0" xfId="0" applyFont="1" applyAlignment="1" applyProtection="1">
      <alignment horizontal="center" vertical="center" wrapText="1"/>
      <protection locked="0"/>
    </xf>
    <xf numFmtId="0" fontId="126" fillId="0" borderId="47" xfId="0" applyFont="1" applyBorder="1" applyAlignment="1" applyProtection="1">
      <alignment horizontal="center" vertical="center" wrapText="1"/>
      <protection locked="0"/>
    </xf>
    <xf numFmtId="0" fontId="126" fillId="0" borderId="11" xfId="0" applyFont="1" applyBorder="1" applyAlignment="1" applyProtection="1">
      <alignment horizontal="center" vertical="center" wrapText="1"/>
      <protection locked="0"/>
    </xf>
    <xf numFmtId="0" fontId="126" fillId="0" borderId="17" xfId="0" applyFont="1" applyBorder="1" applyAlignment="1" applyProtection="1">
      <alignment horizontal="center" vertical="center" wrapText="1"/>
      <protection locked="0"/>
    </xf>
    <xf numFmtId="0" fontId="126" fillId="0" borderId="70" xfId="0" applyFont="1" applyBorder="1" applyAlignment="1" applyProtection="1">
      <alignment horizontal="center" vertical="center" wrapText="1"/>
      <protection locked="0"/>
    </xf>
    <xf numFmtId="0" fontId="141" fillId="37" borderId="112" xfId="0" applyFont="1" applyFill="1" applyBorder="1" applyAlignment="1" applyProtection="1">
      <alignment horizontal="center" vertical="center" wrapText="1"/>
      <protection locked="0"/>
    </xf>
    <xf numFmtId="0" fontId="0" fillId="37" borderId="112" xfId="0" applyFill="1" applyBorder="1" applyAlignment="1" applyProtection="1">
      <alignment horizontal="center" vertical="center" wrapText="1"/>
      <protection locked="0"/>
    </xf>
    <xf numFmtId="0" fontId="0" fillId="37" borderId="118" xfId="0" applyFill="1" applyBorder="1" applyAlignment="1" applyProtection="1">
      <alignment horizontal="center" vertical="center" wrapText="1"/>
      <protection locked="0"/>
    </xf>
    <xf numFmtId="0" fontId="175" fillId="38" borderId="71" xfId="0" applyFont="1" applyFill="1" applyBorder="1" applyAlignment="1" applyProtection="1">
      <alignment horizontal="center" vertical="center"/>
    </xf>
    <xf numFmtId="0" fontId="175" fillId="38" borderId="72" xfId="0" applyFont="1" applyFill="1" applyBorder="1" applyAlignment="1" applyProtection="1">
      <alignment horizontal="center" vertical="center"/>
    </xf>
    <xf numFmtId="0" fontId="175" fillId="38" borderId="42" xfId="0" applyFont="1" applyFill="1" applyBorder="1" applyAlignment="1" applyProtection="1">
      <alignment horizontal="center" vertical="center"/>
    </xf>
    <xf numFmtId="0" fontId="175" fillId="38" borderId="11" xfId="0" applyFont="1" applyFill="1" applyBorder="1" applyAlignment="1" applyProtection="1">
      <alignment horizontal="center" vertical="center"/>
    </xf>
    <xf numFmtId="0" fontId="175" fillId="38" borderId="17" xfId="0" applyFont="1" applyFill="1" applyBorder="1" applyAlignment="1" applyProtection="1">
      <alignment horizontal="center" vertical="center"/>
    </xf>
    <xf numFmtId="0" fontId="175" fillId="38" borderId="70" xfId="0" applyFont="1" applyFill="1" applyBorder="1" applyAlignment="1" applyProtection="1">
      <alignment horizontal="center" vertical="center"/>
    </xf>
    <xf numFmtId="0" fontId="133" fillId="0" borderId="72" xfId="0" applyFont="1" applyBorder="1" applyAlignment="1" applyProtection="1">
      <alignment horizontal="center" vertical="center" wrapText="1"/>
      <protection locked="0"/>
    </xf>
    <xf numFmtId="0" fontId="133" fillId="0" borderId="42" xfId="0" applyFont="1" applyBorder="1" applyAlignment="1" applyProtection="1">
      <alignment horizontal="center" vertical="center" wrapText="1"/>
      <protection locked="0"/>
    </xf>
    <xf numFmtId="0" fontId="133" fillId="0" borderId="17" xfId="0" applyFont="1" applyBorder="1" applyAlignment="1" applyProtection="1">
      <alignment horizontal="center" vertical="center" wrapText="1"/>
      <protection locked="0"/>
    </xf>
    <xf numFmtId="0" fontId="133" fillId="0" borderId="70" xfId="0" applyFont="1" applyBorder="1" applyAlignment="1" applyProtection="1">
      <alignment horizontal="center" vertical="center" wrapText="1"/>
      <protection locked="0"/>
    </xf>
    <xf numFmtId="0" fontId="141" fillId="0" borderId="0" xfId="0" applyFont="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1" fontId="156" fillId="35" borderId="219" xfId="0" applyNumberFormat="1" applyFont="1" applyFill="1" applyBorder="1" applyAlignment="1" applyProtection="1">
      <alignment horizontal="center" shrinkToFit="1"/>
    </xf>
    <xf numFmtId="1" fontId="156" fillId="0" borderId="212" xfId="0" applyNumberFormat="1" applyFont="1" applyBorder="1" applyAlignment="1" applyProtection="1">
      <alignment horizontal="center" shrinkToFit="1"/>
      <protection locked="0"/>
    </xf>
    <xf numFmtId="1" fontId="156" fillId="0" borderId="206" xfId="0" applyNumberFormat="1" applyFont="1" applyBorder="1" applyAlignment="1" applyProtection="1">
      <alignment horizontal="center" vertical="center" shrinkToFit="1"/>
      <protection locked="0"/>
    </xf>
    <xf numFmtId="0" fontId="31" fillId="0" borderId="0" xfId="0" applyFont="1" applyAlignment="1" applyProtection="1">
      <alignment horizontal="left" vertical="center" wrapText="1"/>
    </xf>
    <xf numFmtId="0" fontId="145" fillId="0" borderId="0" xfId="0" applyFont="1" applyFill="1" applyBorder="1" applyAlignment="1" applyProtection="1">
      <alignment horizontal="center" vertical="center"/>
    </xf>
    <xf numFmtId="0" fontId="151" fillId="0" borderId="0" xfId="0" applyFont="1" applyFill="1" applyBorder="1" applyAlignment="1" applyProtection="1">
      <alignment horizontal="center" vertical="center"/>
    </xf>
    <xf numFmtId="0" fontId="144" fillId="0" borderId="0" xfId="0" applyFont="1" applyAlignment="1" applyProtection="1">
      <alignment horizontal="center" vertical="center" wrapText="1"/>
    </xf>
    <xf numFmtId="0" fontId="145" fillId="0" borderId="72" xfId="0" applyFont="1" applyFill="1" applyBorder="1" applyAlignment="1" applyProtection="1">
      <alignment horizontal="center" vertical="center"/>
    </xf>
    <xf numFmtId="0" fontId="144" fillId="0" borderId="72" xfId="0" applyFont="1" applyFill="1" applyBorder="1" applyAlignment="1" applyProtection="1">
      <alignment horizontal="center" vertical="center"/>
    </xf>
    <xf numFmtId="0" fontId="151" fillId="39" borderId="119" xfId="0" applyFont="1" applyFill="1" applyBorder="1" applyAlignment="1" applyProtection="1">
      <alignment horizontal="center" vertical="center"/>
    </xf>
    <xf numFmtId="0" fontId="145" fillId="38" borderId="74" xfId="0" applyFont="1" applyFill="1" applyBorder="1" applyAlignment="1" applyProtection="1">
      <alignment horizontal="center" vertical="center"/>
    </xf>
    <xf numFmtId="0" fontId="145" fillId="38" borderId="90" xfId="0" applyFont="1" applyFill="1" applyBorder="1" applyAlignment="1" applyProtection="1">
      <alignment horizontal="center" vertical="center"/>
    </xf>
    <xf numFmtId="0" fontId="145" fillId="38" borderId="14" xfId="0" applyFont="1" applyFill="1" applyBorder="1" applyAlignment="1" applyProtection="1">
      <alignment horizontal="center" vertical="center"/>
    </xf>
    <xf numFmtId="186" fontId="157" fillId="37" borderId="199" xfId="0" applyNumberFormat="1" applyFont="1" applyFill="1" applyBorder="1" applyAlignment="1" applyProtection="1">
      <alignment horizontal="center" vertical="center" shrinkToFit="1"/>
    </xf>
    <xf numFmtId="186" fontId="157" fillId="37" borderId="154" xfId="0" applyNumberFormat="1" applyFont="1" applyFill="1" applyBorder="1" applyAlignment="1" applyProtection="1">
      <alignment horizontal="center" vertical="center" shrinkToFit="1"/>
    </xf>
    <xf numFmtId="186" fontId="157" fillId="37" borderId="157" xfId="0" applyNumberFormat="1" applyFont="1" applyFill="1" applyBorder="1" applyAlignment="1" applyProtection="1">
      <alignment horizontal="center" vertical="center" shrinkToFit="1"/>
    </xf>
    <xf numFmtId="186" fontId="178" fillId="37" borderId="11" xfId="0" applyNumberFormat="1" applyFont="1" applyFill="1" applyBorder="1" applyAlignment="1" applyProtection="1">
      <alignment horizontal="center" vertical="center" shrinkToFit="1"/>
    </xf>
    <xf numFmtId="186" fontId="178" fillId="37" borderId="17" xfId="0" applyNumberFormat="1" applyFont="1" applyFill="1" applyBorder="1" applyAlignment="1" applyProtection="1">
      <alignment horizontal="center" vertical="center" shrinkToFit="1"/>
    </xf>
    <xf numFmtId="186" fontId="178" fillId="37" borderId="70" xfId="0" applyNumberFormat="1" applyFont="1" applyFill="1" applyBorder="1" applyAlignment="1" applyProtection="1">
      <alignment horizontal="center" vertical="center" shrinkToFit="1"/>
    </xf>
    <xf numFmtId="0" fontId="145" fillId="0" borderId="69" xfId="0" applyFont="1" applyBorder="1" applyAlignment="1" applyProtection="1">
      <alignment horizontal="left" vertical="center" wrapText="1"/>
    </xf>
    <xf numFmtId="0" fontId="145" fillId="0" borderId="0" xfId="0" applyFont="1" applyAlignment="1" applyProtection="1">
      <alignment horizontal="left" vertical="center" wrapText="1"/>
    </xf>
    <xf numFmtId="0" fontId="145" fillId="0" borderId="47" xfId="0" applyFont="1" applyBorder="1" applyAlignment="1" applyProtection="1">
      <alignment horizontal="left" vertical="center" wrapText="1"/>
    </xf>
    <xf numFmtId="0" fontId="145" fillId="0" borderId="74" xfId="0" applyFont="1" applyFill="1" applyBorder="1" applyAlignment="1" applyProtection="1">
      <alignment horizontal="center" vertical="center"/>
    </xf>
    <xf numFmtId="0" fontId="145" fillId="0" borderId="90" xfId="0" applyFont="1" applyFill="1" applyBorder="1" applyAlignment="1" applyProtection="1">
      <alignment horizontal="center" vertical="center"/>
    </xf>
    <xf numFmtId="0" fontId="145" fillId="0" borderId="14" xfId="0" applyFont="1" applyFill="1" applyBorder="1" applyAlignment="1" applyProtection="1">
      <alignment horizontal="center" vertical="center"/>
    </xf>
    <xf numFmtId="0" fontId="149" fillId="38" borderId="199" xfId="0" applyFont="1" applyFill="1" applyBorder="1" applyAlignment="1" applyProtection="1">
      <alignment horizontal="center" vertical="center"/>
    </xf>
    <xf numFmtId="0" fontId="149" fillId="38" borderId="154" xfId="0" applyFont="1" applyFill="1" applyBorder="1" applyAlignment="1" applyProtection="1">
      <alignment horizontal="center" vertical="center"/>
    </xf>
    <xf numFmtId="0" fontId="149" fillId="38" borderId="157" xfId="0" applyFont="1" applyFill="1" applyBorder="1" applyAlignment="1" applyProtection="1">
      <alignment horizontal="center" vertical="center"/>
    </xf>
    <xf numFmtId="0" fontId="149" fillId="38" borderId="74" xfId="0" applyFont="1" applyFill="1" applyBorder="1" applyAlignment="1" applyProtection="1">
      <alignment horizontal="center" vertical="center"/>
    </xf>
    <xf numFmtId="0" fontId="149" fillId="38" borderId="90" xfId="0" applyFont="1" applyFill="1" applyBorder="1" applyAlignment="1" applyProtection="1">
      <alignment horizontal="center" vertical="center"/>
    </xf>
    <xf numFmtId="0" fontId="149" fillId="38" borderId="14" xfId="0" applyFont="1" applyFill="1" applyBorder="1" applyAlignment="1" applyProtection="1">
      <alignment horizontal="center" vertical="center"/>
    </xf>
    <xf numFmtId="0" fontId="147" fillId="0" borderId="11" xfId="0" applyFont="1" applyBorder="1" applyAlignment="1" applyProtection="1">
      <alignment horizontal="center" vertical="center"/>
    </xf>
    <xf numFmtId="0" fontId="147" fillId="0" borderId="17" xfId="0" applyFont="1" applyBorder="1" applyAlignment="1" applyProtection="1">
      <alignment horizontal="center" vertical="center"/>
    </xf>
    <xf numFmtId="0" fontId="147" fillId="0" borderId="70" xfId="0" applyFont="1" applyBorder="1" applyAlignment="1" applyProtection="1">
      <alignment horizontal="center" vertical="center"/>
    </xf>
    <xf numFmtId="0" fontId="145" fillId="39" borderId="71" xfId="0" applyFont="1" applyFill="1" applyBorder="1" applyAlignment="1" applyProtection="1">
      <alignment horizontal="center" vertical="center" wrapText="1"/>
    </xf>
    <xf numFmtId="0" fontId="145" fillId="39" borderId="72" xfId="0" applyFont="1" applyFill="1" applyBorder="1" applyAlignment="1" applyProtection="1">
      <alignment horizontal="center" vertical="center" wrapText="1"/>
    </xf>
    <xf numFmtId="0" fontId="145" fillId="39" borderId="42" xfId="0" applyFont="1" applyFill="1" applyBorder="1" applyAlignment="1" applyProtection="1">
      <alignment horizontal="center" vertical="center" wrapText="1"/>
    </xf>
    <xf numFmtId="0" fontId="145" fillId="39" borderId="69" xfId="0" applyFont="1" applyFill="1" applyBorder="1" applyAlignment="1" applyProtection="1">
      <alignment horizontal="center" vertical="center" wrapText="1"/>
    </xf>
    <xf numFmtId="0" fontId="145" fillId="39" borderId="0" xfId="0" applyFont="1" applyFill="1" applyAlignment="1" applyProtection="1">
      <alignment horizontal="center" vertical="center" wrapText="1"/>
    </xf>
    <xf numFmtId="0" fontId="145" fillId="39" borderId="47" xfId="0" applyFont="1" applyFill="1" applyBorder="1" applyAlignment="1" applyProtection="1">
      <alignment horizontal="center" vertical="center" wrapText="1"/>
    </xf>
    <xf numFmtId="0" fontId="145" fillId="0" borderId="0" xfId="0" applyFont="1" applyAlignment="1" applyProtection="1">
      <alignment horizontal="center" vertical="center"/>
    </xf>
    <xf numFmtId="0" fontId="145" fillId="0" borderId="47" xfId="0" applyFont="1" applyBorder="1" applyAlignment="1" applyProtection="1">
      <alignment horizontal="center" vertical="center"/>
    </xf>
    <xf numFmtId="0" fontId="145" fillId="0" borderId="0" xfId="0" applyFont="1" applyAlignment="1" applyProtection="1">
      <alignment horizontal="left" vertical="center"/>
      <protection locked="0"/>
    </xf>
    <xf numFmtId="0" fontId="145" fillId="0" borderId="47" xfId="0" applyFont="1" applyBorder="1" applyAlignment="1" applyProtection="1">
      <alignment horizontal="left" vertical="center"/>
      <protection locked="0"/>
    </xf>
    <xf numFmtId="0" fontId="33" fillId="0" borderId="263" xfId="0" applyFont="1" applyBorder="1" applyAlignment="1" applyProtection="1">
      <alignment horizontal="center" vertical="center"/>
      <protection locked="0"/>
    </xf>
    <xf numFmtId="0" fontId="33" fillId="0" borderId="264" xfId="0" applyFont="1" applyBorder="1" applyAlignment="1" applyProtection="1">
      <alignment horizontal="center" vertical="center"/>
      <protection locked="0"/>
    </xf>
    <xf numFmtId="0" fontId="33" fillId="0" borderId="265" xfId="0" applyFont="1" applyBorder="1" applyAlignment="1" applyProtection="1">
      <alignment horizontal="center" vertical="center"/>
      <protection locked="0"/>
    </xf>
    <xf numFmtId="181" fontId="190" fillId="42" borderId="74" xfId="0" applyNumberFormat="1" applyFont="1" applyFill="1" applyBorder="1" applyAlignment="1" applyProtection="1">
      <alignment horizontal="center" vertical="center" shrinkToFit="1"/>
    </xf>
    <xf numFmtId="181" fontId="190" fillId="42" borderId="90" xfId="0" applyNumberFormat="1" applyFont="1" applyFill="1" applyBorder="1" applyAlignment="1" applyProtection="1">
      <alignment horizontal="center" vertical="center" shrinkToFit="1"/>
    </xf>
    <xf numFmtId="0" fontId="33" fillId="0" borderId="67" xfId="0" applyFont="1" applyBorder="1" applyAlignment="1" applyProtection="1">
      <alignment horizontal="center" vertical="center"/>
      <protection locked="0"/>
    </xf>
    <xf numFmtId="0" fontId="33" fillId="0" borderId="260" xfId="0" applyFont="1" applyBorder="1" applyAlignment="1" applyProtection="1">
      <alignment horizontal="center" vertical="center"/>
      <protection locked="0"/>
    </xf>
    <xf numFmtId="0" fontId="33" fillId="0" borderId="261" xfId="0" applyFont="1" applyBorder="1" applyAlignment="1" applyProtection="1">
      <alignment horizontal="center" vertical="center"/>
      <protection locked="0"/>
    </xf>
    <xf numFmtId="0" fontId="187" fillId="35" borderId="252" xfId="0" applyFont="1" applyFill="1" applyBorder="1" applyAlignment="1" applyProtection="1">
      <alignment horizontal="center" vertical="center"/>
    </xf>
    <xf numFmtId="0" fontId="187" fillId="35" borderId="253" xfId="0" applyFont="1" applyFill="1" applyBorder="1" applyAlignment="1" applyProtection="1">
      <alignment horizontal="center" vertical="center"/>
    </xf>
    <xf numFmtId="0" fontId="187" fillId="35" borderId="254" xfId="0" applyFont="1" applyFill="1" applyBorder="1" applyAlignment="1" applyProtection="1">
      <alignment horizontal="center" vertical="center"/>
    </xf>
    <xf numFmtId="0" fontId="33" fillId="35" borderId="69" xfId="0" applyFont="1" applyFill="1" applyBorder="1" applyAlignment="1" applyProtection="1">
      <alignment horizontal="left" vertical="center" wrapText="1"/>
    </xf>
    <xf numFmtId="0" fontId="33" fillId="35" borderId="0" xfId="0" applyFont="1" applyFill="1" applyAlignment="1" applyProtection="1">
      <alignment horizontal="left" vertical="center" wrapText="1"/>
    </xf>
    <xf numFmtId="0" fontId="33" fillId="35" borderId="47" xfId="0" applyFont="1" applyFill="1" applyBorder="1" applyAlignment="1" applyProtection="1">
      <alignment horizontal="left" vertical="center" wrapText="1"/>
    </xf>
    <xf numFmtId="0" fontId="33" fillId="35" borderId="11" xfId="0" applyFont="1" applyFill="1" applyBorder="1" applyAlignment="1" applyProtection="1">
      <alignment horizontal="left" vertical="center" wrapText="1"/>
    </xf>
    <xf numFmtId="0" fontId="33" fillId="35" borderId="17" xfId="0" applyFont="1" applyFill="1" applyBorder="1" applyAlignment="1" applyProtection="1">
      <alignment horizontal="left" vertical="center" wrapText="1"/>
    </xf>
    <xf numFmtId="0" fontId="33" fillId="35" borderId="70" xfId="0" applyFont="1" applyFill="1" applyBorder="1" applyAlignment="1" applyProtection="1">
      <alignment horizontal="left" vertical="center" wrapText="1"/>
    </xf>
    <xf numFmtId="0" fontId="189" fillId="42" borderId="74" xfId="0" applyFont="1" applyFill="1" applyBorder="1" applyAlignment="1" applyProtection="1">
      <alignment horizontal="center" vertical="center" wrapText="1"/>
    </xf>
    <xf numFmtId="0" fontId="189" fillId="42" borderId="14" xfId="0" applyFont="1" applyFill="1" applyBorder="1" applyAlignment="1" applyProtection="1">
      <alignment horizontal="center" vertical="center" wrapText="1"/>
    </xf>
    <xf numFmtId="0" fontId="191" fillId="25" borderId="74" xfId="0" applyFont="1" applyFill="1" applyBorder="1" applyAlignment="1" applyProtection="1">
      <alignment horizontal="center" vertical="center"/>
    </xf>
    <xf numFmtId="0" fontId="191" fillId="25" borderId="90" xfId="0" applyFont="1" applyFill="1" applyBorder="1" applyAlignment="1" applyProtection="1">
      <alignment horizontal="center" vertical="center"/>
    </xf>
    <xf numFmtId="0" fontId="191" fillId="25" borderId="14" xfId="0" applyFont="1" applyFill="1" applyBorder="1" applyAlignment="1" applyProtection="1">
      <alignment horizontal="center" vertical="center"/>
    </xf>
    <xf numFmtId="0" fontId="37" fillId="37" borderId="47" xfId="0" applyFont="1" applyFill="1" applyBorder="1" applyAlignment="1" applyProtection="1">
      <alignment horizontal="center" vertical="center"/>
    </xf>
    <xf numFmtId="0" fontId="33" fillId="37" borderId="244" xfId="0" applyFont="1" applyFill="1" applyBorder="1" applyAlignment="1" applyProtection="1">
      <alignment horizontal="center" vertical="center"/>
    </xf>
    <xf numFmtId="0" fontId="33" fillId="37" borderId="256" xfId="0" applyFont="1" applyFill="1" applyBorder="1" applyAlignment="1" applyProtection="1">
      <alignment horizontal="center" vertical="center"/>
    </xf>
    <xf numFmtId="0" fontId="33" fillId="37" borderId="257" xfId="0" applyFont="1" applyFill="1" applyBorder="1" applyAlignment="1" applyProtection="1">
      <alignment horizontal="center" vertical="center"/>
    </xf>
    <xf numFmtId="0" fontId="33" fillId="37" borderId="118" xfId="0" applyFont="1" applyFill="1" applyBorder="1" applyAlignment="1" applyProtection="1">
      <alignment horizontal="center" vertical="center"/>
    </xf>
    <xf numFmtId="0" fontId="33" fillId="37" borderId="246" xfId="0" applyFont="1" applyFill="1" applyBorder="1" applyAlignment="1" applyProtection="1">
      <alignment horizontal="center" vertical="center"/>
    </xf>
    <xf numFmtId="0" fontId="33" fillId="37" borderId="259" xfId="0" applyFont="1" applyFill="1" applyBorder="1" applyAlignment="1" applyProtection="1">
      <alignment horizontal="center" vertical="center"/>
    </xf>
    <xf numFmtId="0" fontId="33" fillId="37" borderId="76" xfId="0" applyFont="1" applyFill="1" applyBorder="1" applyAlignment="1" applyProtection="1">
      <alignment horizontal="center" vertical="center"/>
    </xf>
    <xf numFmtId="0" fontId="33" fillId="37" borderId="61" xfId="0" applyFont="1" applyFill="1" applyBorder="1" applyAlignment="1" applyProtection="1">
      <alignment horizontal="center" vertical="center"/>
    </xf>
    <xf numFmtId="0" fontId="34" fillId="37" borderId="23" xfId="0" applyFont="1" applyFill="1" applyBorder="1" applyAlignment="1" applyProtection="1">
      <alignment horizontal="center" vertical="center"/>
    </xf>
    <xf numFmtId="0" fontId="34" fillId="37" borderId="21" xfId="0" applyFont="1" applyFill="1" applyBorder="1" applyAlignment="1" applyProtection="1">
      <alignment horizontal="center" vertical="center"/>
    </xf>
    <xf numFmtId="0" fontId="34" fillId="37" borderId="40" xfId="0" applyFont="1" applyFill="1" applyBorder="1" applyAlignment="1" applyProtection="1">
      <alignment horizontal="center" vertical="center"/>
    </xf>
    <xf numFmtId="0" fontId="34" fillId="37" borderId="41" xfId="0" applyFont="1" applyFill="1" applyBorder="1" applyAlignment="1" applyProtection="1">
      <alignment horizontal="center" vertical="center"/>
    </xf>
    <xf numFmtId="0" fontId="41" fillId="37" borderId="23" xfId="0" applyFont="1" applyFill="1" applyBorder="1" applyAlignment="1" applyProtection="1">
      <alignment horizontal="center" vertical="center" shrinkToFit="1"/>
    </xf>
    <xf numFmtId="0" fontId="41" fillId="37" borderId="58" xfId="0" applyFont="1" applyFill="1" applyBorder="1" applyAlignment="1" applyProtection="1">
      <alignment horizontal="center" vertical="center" shrinkToFit="1"/>
    </xf>
    <xf numFmtId="0" fontId="41" fillId="37" borderId="40" xfId="0" applyFont="1" applyFill="1" applyBorder="1" applyAlignment="1" applyProtection="1">
      <alignment horizontal="center" vertical="center" shrinkToFit="1"/>
    </xf>
    <xf numFmtId="0" fontId="41" fillId="37" borderId="52" xfId="0" applyFont="1" applyFill="1" applyBorder="1" applyAlignment="1" applyProtection="1">
      <alignment horizontal="center" vertical="center" shrinkToFit="1"/>
    </xf>
    <xf numFmtId="0" fontId="128" fillId="37" borderId="94" xfId="0" applyFont="1" applyFill="1" applyBorder="1" applyAlignment="1" applyProtection="1">
      <alignment horizontal="center" vertical="center"/>
    </xf>
    <xf numFmtId="0" fontId="128" fillId="37" borderId="21" xfId="0" applyFont="1" applyFill="1" applyBorder="1" applyAlignment="1" applyProtection="1">
      <alignment horizontal="center" vertical="center"/>
    </xf>
    <xf numFmtId="0" fontId="69" fillId="37" borderId="68" xfId="0" applyFont="1" applyFill="1" applyBorder="1" applyAlignment="1" applyProtection="1">
      <alignment horizontal="center" vertical="center"/>
    </xf>
    <xf numFmtId="0" fontId="69" fillId="37" borderId="53" xfId="0" applyFont="1" applyFill="1" applyBorder="1" applyAlignment="1" applyProtection="1">
      <alignment horizontal="center" vertical="center"/>
    </xf>
    <xf numFmtId="0" fontId="69" fillId="37" borderId="57" xfId="0" applyFont="1" applyFill="1" applyBorder="1" applyAlignment="1" applyProtection="1">
      <alignment horizontal="center" vertical="center"/>
    </xf>
    <xf numFmtId="0" fontId="41" fillId="37" borderId="21" xfId="0" applyFont="1" applyFill="1" applyBorder="1" applyAlignment="1" applyProtection="1">
      <alignment horizontal="center" vertical="center" shrinkToFit="1"/>
    </xf>
    <xf numFmtId="0" fontId="41" fillId="37" borderId="23" xfId="0" applyFont="1" applyFill="1" applyBorder="1" applyAlignment="1" applyProtection="1">
      <alignment horizontal="right" vertical="center"/>
    </xf>
    <xf numFmtId="0" fontId="41" fillId="37" borderId="21" xfId="0" applyFont="1" applyFill="1" applyBorder="1" applyAlignment="1" applyProtection="1">
      <alignment horizontal="right" vertical="center"/>
    </xf>
    <xf numFmtId="0" fontId="41" fillId="37" borderId="23" xfId="0" applyFont="1" applyFill="1" applyBorder="1" applyAlignment="1" applyProtection="1">
      <alignment horizontal="right"/>
    </xf>
    <xf numFmtId="0" fontId="41" fillId="37" borderId="21" xfId="0" applyFont="1" applyFill="1" applyBorder="1" applyAlignment="1" applyProtection="1">
      <alignment horizontal="right"/>
    </xf>
    <xf numFmtId="0" fontId="41" fillId="37" borderId="23" xfId="0" applyFont="1" applyFill="1" applyBorder="1" applyAlignment="1" applyProtection="1">
      <alignment horizontal="right" vertical="center" shrinkToFit="1"/>
    </xf>
    <xf numFmtId="0" fontId="41" fillId="37" borderId="58" xfId="0" applyFont="1" applyFill="1" applyBorder="1" applyAlignment="1" applyProtection="1">
      <alignment horizontal="right" vertical="center" shrinkToFit="1"/>
    </xf>
    <xf numFmtId="0" fontId="41" fillId="37" borderId="41" xfId="0" applyFont="1" applyFill="1" applyBorder="1" applyAlignment="1" applyProtection="1">
      <alignment horizontal="center" vertical="center" shrinkToFit="1"/>
    </xf>
    <xf numFmtId="0" fontId="41" fillId="37" borderId="94" xfId="0" applyFont="1" applyFill="1" applyBorder="1" applyAlignment="1" applyProtection="1">
      <alignment horizontal="center" vertical="center"/>
    </xf>
    <xf numFmtId="0" fontId="41" fillId="37" borderId="21" xfId="0" applyFont="1" applyFill="1" applyBorder="1" applyAlignment="1" applyProtection="1">
      <alignment horizontal="center" vertical="center"/>
    </xf>
    <xf numFmtId="0" fontId="80" fillId="37" borderId="94" xfId="0" applyFont="1" applyFill="1" applyBorder="1" applyAlignment="1" applyProtection="1">
      <alignment horizontal="center" vertical="center" shrinkToFit="1"/>
    </xf>
    <xf numFmtId="0" fontId="80" fillId="37" borderId="21" xfId="0" applyFont="1" applyFill="1" applyBorder="1" applyAlignment="1" applyProtection="1">
      <alignment horizontal="center" vertical="center" shrinkToFit="1"/>
    </xf>
    <xf numFmtId="0" fontId="88" fillId="0" borderId="49" xfId="0" applyFont="1" applyBorder="1" applyAlignment="1" applyProtection="1">
      <alignment horizontal="center" vertical="center"/>
      <protection locked="0"/>
    </xf>
    <xf numFmtId="0" fontId="88" fillId="0" borderId="247" xfId="0" applyFont="1" applyBorder="1" applyAlignment="1" applyProtection="1">
      <alignment horizontal="center" vertical="center"/>
      <protection locked="0"/>
    </xf>
    <xf numFmtId="0" fontId="68" fillId="0" borderId="248" xfId="0" applyFont="1" applyBorder="1" applyAlignment="1" applyProtection="1">
      <alignment horizontal="center" vertical="center" wrapText="1"/>
    </xf>
    <xf numFmtId="0" fontId="94" fillId="37" borderId="44" xfId="0" applyFont="1" applyFill="1" applyBorder="1" applyAlignment="1" applyProtection="1">
      <alignment horizontal="center" vertical="center" shrinkToFit="1"/>
    </xf>
    <xf numFmtId="0" fontId="94" fillId="37" borderId="53" xfId="0" applyFont="1" applyFill="1" applyBorder="1" applyAlignment="1" applyProtection="1">
      <alignment horizontal="center" vertical="center" shrinkToFit="1"/>
    </xf>
    <xf numFmtId="0" fontId="94" fillId="37" borderId="36" xfId="0" applyFont="1" applyFill="1" applyBorder="1" applyAlignment="1" applyProtection="1">
      <alignment horizontal="center" vertical="center" shrinkToFit="1"/>
    </xf>
    <xf numFmtId="181" fontId="37" fillId="29" borderId="73" xfId="0" applyNumberFormat="1" applyFont="1" applyFill="1" applyBorder="1" applyAlignment="1" applyProtection="1">
      <alignment horizontal="center" vertical="center" shrinkToFit="1"/>
    </xf>
    <xf numFmtId="181" fontId="37" fillId="29" borderId="99" xfId="0" applyNumberFormat="1" applyFont="1" applyFill="1" applyBorder="1" applyAlignment="1" applyProtection="1">
      <alignment horizontal="center" vertical="center" shrinkToFit="1"/>
    </xf>
    <xf numFmtId="0" fontId="37" fillId="29" borderId="51" xfId="0" applyFont="1" applyFill="1" applyBorder="1" applyAlignment="1" applyProtection="1">
      <alignment horizontal="center" vertical="center" shrinkToFit="1"/>
    </xf>
    <xf numFmtId="0" fontId="37" fillId="29" borderId="101" xfId="0" applyFont="1" applyFill="1" applyBorder="1" applyAlignment="1" applyProtection="1">
      <alignment horizontal="center" vertical="center" shrinkToFit="1"/>
    </xf>
    <xf numFmtId="0" fontId="89" fillId="0" borderId="23" xfId="0" applyFont="1" applyBorder="1" applyAlignment="1" applyProtection="1">
      <alignment horizontal="center" vertical="center" shrinkToFit="1"/>
    </xf>
    <xf numFmtId="0" fontId="89" fillId="0" borderId="34" xfId="0" applyFont="1" applyBorder="1" applyAlignment="1" applyProtection="1">
      <alignment horizontal="center" vertical="center" shrinkToFit="1"/>
    </xf>
    <xf numFmtId="0" fontId="89" fillId="0" borderId="21" xfId="0" applyFont="1" applyBorder="1" applyAlignment="1" applyProtection="1">
      <alignment horizontal="center" vertical="center" shrinkToFit="1"/>
    </xf>
    <xf numFmtId="0" fontId="89" fillId="0" borderId="187" xfId="0" applyFont="1" applyBorder="1" applyAlignment="1" applyProtection="1">
      <alignment horizontal="center" vertical="center" shrinkToFit="1"/>
    </xf>
    <xf numFmtId="0" fontId="89" fillId="0" borderId="188" xfId="0" applyFont="1" applyBorder="1" applyAlignment="1" applyProtection="1">
      <alignment horizontal="center" vertical="center" shrinkToFit="1"/>
    </xf>
    <xf numFmtId="0" fontId="89" fillId="0" borderId="189" xfId="0" applyFont="1" applyBorder="1" applyAlignment="1" applyProtection="1">
      <alignment horizontal="center" vertical="center" shrinkToFit="1"/>
    </xf>
    <xf numFmtId="181" fontId="117" fillId="0" borderId="69" xfId="0" applyNumberFormat="1" applyFont="1" applyBorder="1" applyAlignment="1" applyProtection="1">
      <alignment horizontal="left" vertical="center" wrapText="1"/>
    </xf>
    <xf numFmtId="181" fontId="117" fillId="0" borderId="0" xfId="0" applyNumberFormat="1" applyFont="1" applyBorder="1" applyAlignment="1" applyProtection="1">
      <alignment horizontal="left" vertical="center" wrapText="1"/>
    </xf>
    <xf numFmtId="181" fontId="117" fillId="0" borderId="47" xfId="0" applyNumberFormat="1" applyFont="1" applyBorder="1" applyAlignment="1" applyProtection="1">
      <alignment horizontal="left" vertical="center" wrapText="1"/>
    </xf>
    <xf numFmtId="181" fontId="117" fillId="0" borderId="11" xfId="0" applyNumberFormat="1" applyFont="1" applyBorder="1" applyAlignment="1" applyProtection="1">
      <alignment horizontal="left" vertical="center" wrapText="1"/>
    </xf>
    <xf numFmtId="181" fontId="117" fillId="0" borderId="17" xfId="0" applyNumberFormat="1" applyFont="1" applyBorder="1" applyAlignment="1" applyProtection="1">
      <alignment horizontal="left" vertical="center" wrapText="1"/>
    </xf>
    <xf numFmtId="181" fontId="117" fillId="0" borderId="70" xfId="0" applyNumberFormat="1" applyFont="1" applyBorder="1" applyAlignment="1" applyProtection="1">
      <alignment horizontal="left" vertical="center" wrapText="1"/>
    </xf>
    <xf numFmtId="0" fontId="119" fillId="39" borderId="95" xfId="0" applyFont="1" applyFill="1" applyBorder="1" applyAlignment="1" applyProtection="1">
      <alignment horizontal="left" vertical="center" wrapText="1"/>
    </xf>
    <xf numFmtId="0" fontId="119" fillId="39" borderId="42" xfId="0" applyFont="1" applyFill="1" applyBorder="1" applyAlignment="1" applyProtection="1">
      <alignment horizontal="left" vertical="center" wrapText="1"/>
    </xf>
    <xf numFmtId="0" fontId="119" fillId="39" borderId="38" xfId="0" applyFont="1" applyFill="1" applyBorder="1" applyAlignment="1" applyProtection="1">
      <alignment horizontal="left" vertical="center" wrapText="1"/>
    </xf>
    <xf numFmtId="0" fontId="119" fillId="39" borderId="47" xfId="0" applyFont="1" applyFill="1" applyBorder="1" applyAlignment="1" applyProtection="1">
      <alignment horizontal="left" vertical="center" wrapText="1"/>
    </xf>
    <xf numFmtId="0" fontId="89" fillId="0" borderId="34" xfId="0" applyFont="1" applyBorder="1" applyAlignment="1" applyProtection="1">
      <alignment horizontal="center" vertical="center" shrinkToFit="1"/>
      <protection locked="0"/>
    </xf>
    <xf numFmtId="182" fontId="105" fillId="29" borderId="91" xfId="0" applyNumberFormat="1" applyFont="1" applyFill="1" applyBorder="1" applyAlignment="1" applyProtection="1">
      <alignment horizontal="center" vertical="center" textRotation="255"/>
    </xf>
    <xf numFmtId="182" fontId="105" fillId="29" borderId="121" xfId="0" applyNumberFormat="1" applyFont="1" applyFill="1" applyBorder="1" applyAlignment="1" applyProtection="1">
      <alignment horizontal="center" vertical="center" textRotation="255"/>
    </xf>
    <xf numFmtId="0" fontId="88" fillId="0" borderId="244" xfId="0" applyFont="1" applyBorder="1" applyAlignment="1" applyProtection="1">
      <alignment horizontal="center" vertical="center"/>
      <protection locked="0"/>
    </xf>
    <xf numFmtId="0" fontId="88" fillId="0" borderId="112" xfId="0" applyFont="1" applyBorder="1" applyAlignment="1" applyProtection="1">
      <alignment horizontal="center" vertical="center"/>
      <protection locked="0"/>
    </xf>
    <xf numFmtId="0" fontId="88" fillId="0" borderId="246" xfId="0" applyFont="1" applyBorder="1" applyAlignment="1" applyProtection="1">
      <alignment horizontal="center" vertical="center"/>
      <protection locked="0"/>
    </xf>
    <xf numFmtId="0" fontId="88" fillId="0" borderId="94" xfId="0" applyFont="1" applyBorder="1" applyAlignment="1" applyProtection="1">
      <alignment horizontal="center" vertical="center"/>
      <protection locked="0"/>
    </xf>
    <xf numFmtId="0" fontId="88" fillId="0" borderId="34" xfId="0" applyFont="1" applyBorder="1" applyAlignment="1" applyProtection="1">
      <alignment horizontal="center" vertical="center"/>
      <protection locked="0"/>
    </xf>
    <xf numFmtId="0" fontId="88" fillId="0" borderId="58" xfId="0" applyFont="1" applyBorder="1" applyAlignment="1" applyProtection="1">
      <alignment horizontal="center" vertical="center"/>
      <protection locked="0"/>
    </xf>
    <xf numFmtId="0" fontId="88" fillId="0" borderId="89" xfId="0" applyFont="1" applyBorder="1" applyAlignment="1" applyProtection="1">
      <alignment horizontal="center" vertical="center"/>
      <protection locked="0"/>
    </xf>
    <xf numFmtId="0" fontId="88" fillId="0" borderId="35" xfId="0" applyFont="1" applyBorder="1" applyAlignment="1" applyProtection="1">
      <alignment horizontal="center" vertical="center"/>
      <protection locked="0"/>
    </xf>
    <xf numFmtId="0" fontId="88" fillId="0" borderId="52" xfId="0" applyFont="1" applyBorder="1" applyAlignment="1" applyProtection="1">
      <alignment horizontal="center" vertical="center"/>
      <protection locked="0"/>
    </xf>
    <xf numFmtId="0" fontId="37" fillId="35" borderId="151" xfId="0" applyFont="1" applyFill="1" applyBorder="1" applyAlignment="1" applyProtection="1">
      <alignment horizontal="center" vertical="center"/>
    </xf>
    <xf numFmtId="0" fontId="37" fillId="35" borderId="245" xfId="0" applyFont="1" applyFill="1" applyBorder="1" applyAlignment="1" applyProtection="1">
      <alignment horizontal="center" vertical="center"/>
    </xf>
    <xf numFmtId="0" fontId="89" fillId="0" borderId="40" xfId="0" applyFont="1" applyBorder="1" applyAlignment="1" applyProtection="1">
      <alignment horizontal="center" vertical="center" shrinkToFit="1"/>
    </xf>
    <xf numFmtId="0" fontId="89" fillId="0" borderId="35" xfId="0" applyFont="1" applyBorder="1" applyAlignment="1" applyProtection="1">
      <alignment horizontal="center" vertical="center" shrinkToFit="1"/>
    </xf>
    <xf numFmtId="0" fontId="89" fillId="0" borderId="41" xfId="0" applyFont="1" applyBorder="1" applyAlignment="1" applyProtection="1">
      <alignment horizontal="center" vertical="center" shrinkToFit="1"/>
    </xf>
    <xf numFmtId="0" fontId="94" fillId="37" borderId="57" xfId="0" applyFont="1" applyFill="1" applyBorder="1" applyAlignment="1" applyProtection="1">
      <alignment horizontal="center" vertical="center" shrinkToFit="1"/>
    </xf>
    <xf numFmtId="0" fontId="89" fillId="0" borderId="23" xfId="0" applyFont="1" applyBorder="1" applyAlignment="1" applyProtection="1">
      <alignment horizontal="center" vertical="center" shrinkToFit="1"/>
      <protection locked="0"/>
    </xf>
    <xf numFmtId="0" fontId="89" fillId="0" borderId="58" xfId="0" applyFont="1" applyBorder="1" applyAlignment="1" applyProtection="1">
      <alignment horizontal="center" vertical="center" shrinkToFit="1"/>
      <protection locked="0"/>
    </xf>
    <xf numFmtId="0" fontId="89" fillId="0" borderId="40" xfId="0" applyFont="1" applyBorder="1" applyAlignment="1" applyProtection="1">
      <alignment horizontal="center" vertical="center" shrinkToFit="1"/>
      <protection locked="0"/>
    </xf>
    <xf numFmtId="0" fontId="89" fillId="0" borderId="35" xfId="0" applyFont="1" applyBorder="1" applyAlignment="1" applyProtection="1">
      <alignment horizontal="center" vertical="center" shrinkToFit="1"/>
      <protection locked="0"/>
    </xf>
    <xf numFmtId="0" fontId="89" fillId="0" borderId="52" xfId="0" applyFont="1" applyBorder="1" applyAlignment="1" applyProtection="1">
      <alignment horizontal="center" vertical="center" shrinkToFit="1"/>
      <protection locked="0"/>
    </xf>
    <xf numFmtId="0" fontId="37" fillId="38" borderId="97" xfId="0" applyFont="1" applyFill="1" applyBorder="1" applyAlignment="1" applyProtection="1">
      <alignment horizontal="center" vertical="center" shrinkToFit="1"/>
    </xf>
    <xf numFmtId="0" fontId="37" fillId="38" borderId="98" xfId="0" applyFont="1" applyFill="1" applyBorder="1" applyAlignment="1" applyProtection="1">
      <alignment horizontal="center" vertical="center" shrinkToFit="1"/>
    </xf>
    <xf numFmtId="0" fontId="37" fillId="38" borderId="90" xfId="0" applyFont="1" applyFill="1" applyBorder="1" applyAlignment="1" applyProtection="1">
      <alignment horizontal="center" vertical="center" shrinkToFit="1"/>
    </xf>
    <xf numFmtId="0" fontId="80" fillId="37" borderId="89" xfId="0" applyFont="1" applyFill="1" applyBorder="1" applyAlignment="1" applyProtection="1">
      <alignment horizontal="center" vertical="center" shrinkToFit="1"/>
    </xf>
    <xf numFmtId="0" fontId="80" fillId="37" borderId="41" xfId="0" applyFont="1" applyFill="1" applyBorder="1" applyAlignment="1" applyProtection="1">
      <alignment horizontal="center" vertical="center" shrinkToFit="1"/>
    </xf>
    <xf numFmtId="0" fontId="89" fillId="0" borderId="23" xfId="0" applyFont="1" applyBorder="1" applyAlignment="1" applyProtection="1">
      <alignment horizontal="left" vertical="center" shrinkToFit="1"/>
    </xf>
    <xf numFmtId="0" fontId="89" fillId="0" borderId="34" xfId="0" applyFont="1" applyBorder="1" applyAlignment="1" applyProtection="1">
      <alignment horizontal="left" vertical="center" shrinkToFit="1"/>
    </xf>
    <xf numFmtId="0" fontId="89" fillId="0" borderId="58" xfId="0" applyFont="1" applyBorder="1" applyAlignment="1" applyProtection="1">
      <alignment horizontal="left" vertical="center" shrinkToFit="1"/>
    </xf>
    <xf numFmtId="0" fontId="89" fillId="0" borderId="88" xfId="0" applyFont="1" applyBorder="1" applyAlignment="1" applyProtection="1">
      <alignment horizontal="left" vertical="center" shrinkToFit="1"/>
    </xf>
    <xf numFmtId="0" fontId="89" fillId="0" borderId="33" xfId="0" applyFont="1" applyBorder="1" applyAlignment="1" applyProtection="1">
      <alignment horizontal="left" vertical="center" shrinkToFit="1"/>
    </xf>
    <xf numFmtId="0" fontId="89" fillId="0" borderId="25" xfId="0" applyFont="1" applyBorder="1" applyAlignment="1" applyProtection="1">
      <alignment horizontal="left" vertical="center" shrinkToFit="1"/>
    </xf>
    <xf numFmtId="0" fontId="88" fillId="37" borderId="17" xfId="0" applyFont="1" applyFill="1" applyBorder="1" applyAlignment="1" applyProtection="1">
      <alignment horizontal="center" vertical="center"/>
    </xf>
    <xf numFmtId="0" fontId="37" fillId="0" borderId="53" xfId="0" applyFont="1" applyBorder="1" applyAlignment="1" applyProtection="1">
      <alignment horizontal="center" vertical="center" shrinkToFit="1"/>
    </xf>
    <xf numFmtId="0" fontId="37" fillId="0" borderId="57" xfId="0" applyFont="1" applyBorder="1" applyAlignment="1" applyProtection="1">
      <alignment horizontal="center" vertical="center" shrinkToFit="1"/>
    </xf>
    <xf numFmtId="181" fontId="92" fillId="0" borderId="90" xfId="0" applyNumberFormat="1" applyFont="1" applyBorder="1" applyAlignment="1" applyProtection="1">
      <alignment horizontal="left" vertical="center" wrapText="1"/>
    </xf>
    <xf numFmtId="0" fontId="0" fillId="0" borderId="90" xfId="0" applyBorder="1" applyAlignment="1" applyProtection="1">
      <alignment horizontal="left" vertical="center" wrapText="1"/>
    </xf>
    <xf numFmtId="181" fontId="87" fillId="0" borderId="69" xfId="43" applyNumberFormat="1" applyFont="1" applyBorder="1" applyAlignment="1" applyProtection="1">
      <alignment horizontal="center" vertical="center" wrapText="1"/>
    </xf>
    <xf numFmtId="181" fontId="87" fillId="0" borderId="0" xfId="43" applyNumberFormat="1" applyFont="1" applyBorder="1" applyAlignment="1" applyProtection="1">
      <alignment horizontal="center" vertical="center" wrapText="1"/>
    </xf>
    <xf numFmtId="181" fontId="87" fillId="0" borderId="47" xfId="43" applyNumberFormat="1" applyFont="1" applyBorder="1" applyAlignment="1" applyProtection="1">
      <alignment horizontal="center" vertical="center" wrapText="1"/>
    </xf>
    <xf numFmtId="182" fontId="88" fillId="0" borderId="23" xfId="0" applyNumberFormat="1" applyFont="1" applyBorder="1" applyAlignment="1" applyProtection="1">
      <alignment horizontal="center" vertical="center" wrapText="1"/>
      <protection locked="0"/>
    </xf>
    <xf numFmtId="182" fontId="88" fillId="0" borderId="21" xfId="0" applyNumberFormat="1" applyFont="1" applyBorder="1" applyAlignment="1" applyProtection="1">
      <alignment horizontal="center" vertical="center" wrapText="1"/>
      <protection locked="0"/>
    </xf>
    <xf numFmtId="0" fontId="37" fillId="35" borderId="97" xfId="0" applyFont="1" applyFill="1" applyBorder="1" applyAlignment="1" applyProtection="1">
      <alignment horizontal="center" vertical="center" shrinkToFit="1"/>
    </xf>
    <xf numFmtId="0" fontId="37" fillId="35" borderId="98" xfId="0" applyFont="1" applyFill="1" applyBorder="1" applyAlignment="1" applyProtection="1">
      <alignment horizontal="center" vertical="center" shrinkToFit="1"/>
    </xf>
    <xf numFmtId="182" fontId="88" fillId="0" borderId="40" xfId="0" applyNumberFormat="1" applyFont="1" applyBorder="1" applyAlignment="1" applyProtection="1">
      <alignment horizontal="center" vertical="center" wrapText="1"/>
      <protection locked="0"/>
    </xf>
    <xf numFmtId="182" fontId="88" fillId="0" borderId="41" xfId="0" applyNumberFormat="1" applyFont="1" applyBorder="1" applyAlignment="1" applyProtection="1">
      <alignment horizontal="center" vertical="center" wrapText="1"/>
      <protection locked="0"/>
    </xf>
    <xf numFmtId="0" fontId="37" fillId="35" borderId="90" xfId="0" applyFont="1" applyFill="1" applyBorder="1" applyAlignment="1" applyProtection="1">
      <alignment horizontal="center" vertical="center" shrinkToFit="1"/>
    </xf>
    <xf numFmtId="0" fontId="89" fillId="0" borderId="44" xfId="0" applyFont="1" applyBorder="1" applyAlignment="1" applyProtection="1">
      <alignment horizontal="center" vertical="center" shrinkToFit="1"/>
      <protection locked="0"/>
    </xf>
    <xf numFmtId="0" fontId="89" fillId="0" borderId="53" xfId="0" applyFont="1" applyBorder="1" applyAlignment="1" applyProtection="1">
      <alignment horizontal="center" vertical="center" shrinkToFit="1"/>
      <protection locked="0"/>
    </xf>
    <xf numFmtId="0" fontId="89" fillId="0" borderId="36" xfId="0" applyFont="1" applyBorder="1" applyAlignment="1" applyProtection="1">
      <alignment horizontal="center" vertical="center" shrinkToFit="1"/>
      <protection locked="0"/>
    </xf>
    <xf numFmtId="0" fontId="89" fillId="0" borderId="21" xfId="0" applyFont="1" applyBorder="1" applyAlignment="1" applyProtection="1">
      <alignment horizontal="center" vertical="center" shrinkToFit="1"/>
      <protection locked="0"/>
    </xf>
    <xf numFmtId="0" fontId="89" fillId="0" borderId="41" xfId="0" applyFont="1" applyBorder="1" applyAlignment="1" applyProtection="1">
      <alignment horizontal="center" vertical="center" shrinkToFit="1"/>
      <protection locked="0"/>
    </xf>
    <xf numFmtId="0" fontId="37" fillId="35" borderId="44" xfId="0" applyFont="1" applyFill="1" applyBorder="1" applyAlignment="1" applyProtection="1">
      <alignment horizontal="center" vertical="center" shrinkToFit="1"/>
    </xf>
    <xf numFmtId="0" fontId="37" fillId="35" borderId="53" xfId="0" applyFont="1" applyFill="1" applyBorder="1" applyAlignment="1" applyProtection="1">
      <alignment horizontal="center" vertical="center" shrinkToFit="1"/>
    </xf>
    <xf numFmtId="0" fontId="37" fillId="35" borderId="36" xfId="0" applyFont="1" applyFill="1" applyBorder="1" applyAlignment="1" applyProtection="1">
      <alignment horizontal="center" vertical="center" shrinkToFit="1"/>
    </xf>
    <xf numFmtId="0" fontId="42" fillId="0" borderId="74" xfId="0" applyFont="1" applyBorder="1" applyAlignment="1" applyProtection="1">
      <alignment horizontal="center" vertical="center"/>
    </xf>
    <xf numFmtId="0" fontId="42" fillId="0" borderId="90" xfId="0" applyFont="1" applyBorder="1" applyAlignment="1" applyProtection="1">
      <alignment horizontal="center" vertical="center"/>
    </xf>
    <xf numFmtId="0" fontId="31" fillId="0" borderId="0" xfId="0"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xf>
    <xf numFmtId="0" fontId="86" fillId="42" borderId="90" xfId="0" applyFont="1" applyFill="1" applyBorder="1" applyAlignment="1" applyProtection="1">
      <alignment horizontal="left" vertical="center" shrinkToFit="1"/>
    </xf>
    <xf numFmtId="0" fontId="86" fillId="42" borderId="14" xfId="0" applyFont="1" applyFill="1" applyBorder="1" applyAlignment="1" applyProtection="1">
      <alignment horizontal="left" vertical="center" shrinkToFit="1"/>
    </xf>
    <xf numFmtId="182" fontId="88" fillId="0" borderId="44" xfId="0" applyNumberFormat="1" applyFont="1" applyBorder="1" applyAlignment="1" applyProtection="1">
      <alignment horizontal="center" vertical="center" wrapText="1"/>
      <protection locked="0"/>
    </xf>
    <xf numFmtId="182" fontId="88" fillId="0" borderId="36" xfId="0" applyNumberFormat="1" applyFont="1" applyBorder="1" applyAlignment="1" applyProtection="1">
      <alignment horizontal="center" vertical="center" wrapText="1"/>
      <protection locked="0"/>
    </xf>
    <xf numFmtId="183" fontId="86" fillId="42" borderId="90" xfId="0" applyNumberFormat="1" applyFont="1" applyFill="1" applyBorder="1" applyAlignment="1" applyProtection="1">
      <alignment horizontal="center" vertical="center" shrinkToFit="1"/>
    </xf>
    <xf numFmtId="183" fontId="86" fillId="42" borderId="14" xfId="0" applyNumberFormat="1" applyFont="1" applyFill="1" applyBorder="1" applyAlignment="1" applyProtection="1">
      <alignment horizontal="center" vertical="center" shrinkToFit="1"/>
    </xf>
    <xf numFmtId="0" fontId="174" fillId="39" borderId="71" xfId="0" applyFont="1" applyFill="1" applyBorder="1" applyAlignment="1" applyProtection="1">
      <alignment horizontal="center" vertical="center" wrapText="1"/>
    </xf>
    <xf numFmtId="0" fontId="174" fillId="39" borderId="72" xfId="0" applyFont="1" applyFill="1" applyBorder="1" applyAlignment="1" applyProtection="1">
      <alignment horizontal="center" vertical="center" wrapText="1"/>
    </xf>
    <xf numFmtId="0" fontId="174" fillId="39" borderId="42" xfId="0" applyFont="1" applyFill="1" applyBorder="1" applyAlignment="1" applyProtection="1">
      <alignment horizontal="center" vertical="center" wrapText="1"/>
    </xf>
    <xf numFmtId="0" fontId="174" fillId="39" borderId="69" xfId="0" applyFont="1" applyFill="1" applyBorder="1" applyAlignment="1" applyProtection="1">
      <alignment horizontal="center" vertical="center" wrapText="1"/>
    </xf>
    <xf numFmtId="0" fontId="174" fillId="39" borderId="0" xfId="0" applyFont="1" applyFill="1" applyBorder="1" applyAlignment="1" applyProtection="1">
      <alignment horizontal="center" vertical="center" wrapText="1"/>
    </xf>
    <xf numFmtId="0" fontId="174" fillId="39" borderId="47" xfId="0" applyFont="1" applyFill="1" applyBorder="1" applyAlignment="1" applyProtection="1">
      <alignment horizontal="center" vertical="center" wrapText="1"/>
    </xf>
    <xf numFmtId="0" fontId="174" fillId="39" borderId="11" xfId="0" applyFont="1" applyFill="1" applyBorder="1" applyAlignment="1" applyProtection="1">
      <alignment horizontal="center" vertical="center" wrapText="1"/>
    </xf>
    <xf numFmtId="0" fontId="174" fillId="39" borderId="17" xfId="0" applyFont="1" applyFill="1" applyBorder="1" applyAlignment="1" applyProtection="1">
      <alignment horizontal="center" vertical="center" wrapText="1"/>
    </xf>
    <xf numFmtId="0" fontId="174" fillId="39" borderId="70" xfId="0" applyFont="1" applyFill="1" applyBorder="1" applyAlignment="1" applyProtection="1">
      <alignment horizontal="center" vertical="center" wrapText="1"/>
    </xf>
    <xf numFmtId="0" fontId="0" fillId="0" borderId="0" xfId="0" applyFill="1" applyBorder="1" applyAlignment="1" applyProtection="1">
      <alignment horizontal="center" vertical="center" shrinkToFit="1"/>
    </xf>
    <xf numFmtId="0" fontId="37" fillId="29" borderId="97" xfId="0" applyFont="1" applyFill="1" applyBorder="1" applyAlignment="1" applyProtection="1">
      <alignment horizontal="center" vertical="center"/>
    </xf>
    <xf numFmtId="0" fontId="37" fillId="29" borderId="90" xfId="0" applyFont="1" applyFill="1" applyBorder="1" applyAlignment="1" applyProtection="1">
      <alignment horizontal="center" vertical="center"/>
    </xf>
    <xf numFmtId="0" fontId="37" fillId="29" borderId="98" xfId="0" applyFont="1" applyFill="1" applyBorder="1" applyAlignment="1" applyProtection="1">
      <alignment horizontal="center" vertical="center"/>
    </xf>
    <xf numFmtId="0" fontId="89" fillId="0" borderId="44" xfId="0" applyFont="1" applyBorder="1" applyAlignment="1" applyProtection="1">
      <alignment horizontal="center" vertical="center" shrinkToFit="1"/>
    </xf>
    <xf numFmtId="0" fontId="89" fillId="0" borderId="53" xfId="0" applyFont="1" applyBorder="1" applyAlignment="1" applyProtection="1">
      <alignment horizontal="center" vertical="center" shrinkToFit="1"/>
    </xf>
    <xf numFmtId="0" fontId="89" fillId="0" borderId="36" xfId="0" applyFont="1" applyBorder="1" applyAlignment="1" applyProtection="1">
      <alignment horizontal="center" vertical="center" shrinkToFit="1"/>
    </xf>
    <xf numFmtId="0" fontId="34" fillId="35" borderId="73" xfId="0" applyFont="1" applyFill="1" applyBorder="1" applyAlignment="1" applyProtection="1">
      <alignment horizontal="center" vertical="center" textRotation="255"/>
    </xf>
    <xf numFmtId="0" fontId="34" fillId="35" borderId="120" xfId="0" applyFont="1" applyFill="1" applyBorder="1" applyAlignment="1" applyProtection="1">
      <alignment horizontal="center" vertical="center" textRotation="255"/>
    </xf>
    <xf numFmtId="0" fontId="34" fillId="35" borderId="99" xfId="0" applyFont="1" applyFill="1" applyBorder="1" applyAlignment="1" applyProtection="1">
      <alignment horizontal="center" vertical="center" textRotation="255"/>
    </xf>
    <xf numFmtId="181" fontId="92" fillId="0" borderId="17" xfId="0" applyNumberFormat="1" applyFont="1" applyBorder="1" applyAlignment="1" applyProtection="1">
      <alignment horizontal="left" vertical="center" wrapText="1"/>
    </xf>
    <xf numFmtId="176" fontId="41" fillId="42" borderId="17" xfId="0" applyNumberFormat="1" applyFont="1" applyFill="1" applyBorder="1" applyAlignment="1" applyProtection="1">
      <alignment horizontal="center" vertical="center"/>
      <protection locked="0"/>
    </xf>
    <xf numFmtId="0" fontId="34"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182" fontId="37" fillId="29" borderId="50" xfId="0" applyNumberFormat="1" applyFont="1" applyFill="1" applyBorder="1" applyAlignment="1" applyProtection="1">
      <alignment horizontal="center" vertical="center" shrinkToFit="1"/>
    </xf>
    <xf numFmtId="182" fontId="37" fillId="29" borderId="100" xfId="0" applyNumberFormat="1" applyFont="1" applyFill="1" applyBorder="1" applyAlignment="1" applyProtection="1">
      <alignment horizontal="center" vertical="center" shrinkToFit="1"/>
    </xf>
    <xf numFmtId="0" fontId="37" fillId="29" borderId="95" xfId="0" applyFont="1" applyFill="1" applyBorder="1" applyAlignment="1" applyProtection="1">
      <alignment horizontal="center" vertical="center" wrapText="1" shrinkToFit="1"/>
    </xf>
    <xf numFmtId="0" fontId="37" fillId="29" borderId="72" xfId="0" applyFont="1" applyFill="1" applyBorder="1" applyAlignment="1" applyProtection="1">
      <alignment horizontal="center" vertical="center" wrapText="1" shrinkToFit="1"/>
    </xf>
    <xf numFmtId="0" fontId="37" fillId="29" borderId="96" xfId="0" applyFont="1" applyFill="1" applyBorder="1" applyAlignment="1" applyProtection="1">
      <alignment horizontal="center" vertical="center" wrapText="1" shrinkToFit="1"/>
    </xf>
    <xf numFmtId="0" fontId="37" fillId="29" borderId="86" xfId="0" applyFont="1" applyFill="1" applyBorder="1" applyAlignment="1" applyProtection="1">
      <alignment horizontal="center" vertical="center" wrapText="1" shrinkToFit="1"/>
    </xf>
    <xf numFmtId="0" fontId="37" fillId="29" borderId="17" xfId="0" applyFont="1" applyFill="1" applyBorder="1" applyAlignment="1" applyProtection="1">
      <alignment horizontal="center" vertical="center" wrapText="1" shrinkToFit="1"/>
    </xf>
    <xf numFmtId="0" fontId="37" fillId="29" borderId="87" xfId="0" applyFont="1" applyFill="1" applyBorder="1" applyAlignment="1" applyProtection="1">
      <alignment horizontal="center" vertical="center" wrapText="1" shrinkToFit="1"/>
    </xf>
    <xf numFmtId="0" fontId="37" fillId="29" borderId="97" xfId="0" applyFont="1" applyFill="1" applyBorder="1" applyAlignment="1" applyProtection="1">
      <alignment horizontal="center" vertical="center" shrinkToFit="1"/>
    </xf>
    <xf numFmtId="0" fontId="37" fillId="29" borderId="90" xfId="0" applyFont="1" applyFill="1" applyBorder="1" applyAlignment="1" applyProtection="1">
      <alignment horizontal="center" vertical="center" shrinkToFit="1"/>
    </xf>
    <xf numFmtId="0" fontId="37" fillId="29" borderId="98" xfId="0" applyFont="1" applyFill="1" applyBorder="1" applyAlignment="1" applyProtection="1">
      <alignment horizontal="center" vertical="center" shrinkToFit="1"/>
    </xf>
    <xf numFmtId="0" fontId="37" fillId="29" borderId="44" xfId="0" applyFont="1" applyFill="1" applyBorder="1" applyAlignment="1" applyProtection="1">
      <alignment horizontal="center" vertical="center" shrinkToFit="1"/>
    </xf>
    <xf numFmtId="0" fontId="37" fillId="29" borderId="53" xfId="0" applyFont="1" applyFill="1" applyBorder="1" applyAlignment="1" applyProtection="1">
      <alignment horizontal="center" vertical="center" shrinkToFit="1"/>
    </xf>
    <xf numFmtId="0" fontId="37" fillId="29" borderId="57" xfId="0" applyFont="1" applyFill="1" applyBorder="1" applyAlignment="1" applyProtection="1">
      <alignment horizontal="center" vertical="center" shrinkToFit="1"/>
    </xf>
    <xf numFmtId="0" fontId="120" fillId="39" borderId="168" xfId="0" applyFont="1" applyFill="1" applyBorder="1" applyAlignment="1" applyProtection="1">
      <alignment horizontal="left" vertical="center" wrapText="1"/>
    </xf>
    <xf numFmtId="0" fontId="120" fillId="39" borderId="192" xfId="0" applyFont="1" applyFill="1" applyBorder="1" applyAlignment="1" applyProtection="1">
      <alignment horizontal="left" vertical="center" wrapText="1"/>
    </xf>
    <xf numFmtId="0" fontId="120" fillId="39" borderId="69" xfId="0" applyFont="1" applyFill="1" applyBorder="1" applyAlignment="1" applyProtection="1">
      <alignment horizontal="left" vertical="center" wrapText="1"/>
    </xf>
    <xf numFmtId="0" fontId="120" fillId="39" borderId="47" xfId="0" applyFont="1" applyFill="1" applyBorder="1" applyAlignment="1" applyProtection="1">
      <alignment horizontal="left" vertical="center" wrapText="1"/>
    </xf>
    <xf numFmtId="0" fontId="120" fillId="39" borderId="0" xfId="0" applyFont="1" applyFill="1" applyBorder="1" applyAlignment="1" applyProtection="1">
      <alignment horizontal="left" vertical="center" wrapText="1"/>
    </xf>
    <xf numFmtId="0" fontId="96" fillId="37" borderId="40" xfId="0" applyFont="1" applyFill="1" applyBorder="1" applyAlignment="1" applyProtection="1">
      <alignment horizontal="center" vertical="center" shrinkToFit="1"/>
    </xf>
    <xf numFmtId="0" fontId="96" fillId="37" borderId="35" xfId="0" applyFont="1" applyFill="1" applyBorder="1" applyAlignment="1" applyProtection="1">
      <alignment horizontal="center" vertical="center" shrinkToFit="1"/>
    </xf>
    <xf numFmtId="0" fontId="96" fillId="37" borderId="52" xfId="0" applyFont="1" applyFill="1" applyBorder="1" applyAlignment="1" applyProtection="1">
      <alignment horizontal="center" vertical="center" shrinkToFit="1"/>
    </xf>
    <xf numFmtId="0" fontId="96" fillId="37" borderId="44" xfId="0" applyFont="1" applyFill="1" applyBorder="1" applyAlignment="1" applyProtection="1">
      <alignment horizontal="center" vertical="center" shrinkToFit="1"/>
    </xf>
    <xf numFmtId="0" fontId="96" fillId="37" borderId="53" xfId="0" applyFont="1" applyFill="1" applyBorder="1" applyAlignment="1" applyProtection="1">
      <alignment horizontal="center" vertical="center" shrinkToFit="1"/>
    </xf>
    <xf numFmtId="0" fontId="96" fillId="37" borderId="36" xfId="0" applyFont="1" applyFill="1" applyBorder="1" applyAlignment="1" applyProtection="1">
      <alignment horizontal="center" vertical="center" shrinkToFit="1"/>
    </xf>
    <xf numFmtId="0" fontId="90" fillId="0" borderId="35" xfId="0" applyFont="1" applyBorder="1" applyAlignment="1" applyProtection="1">
      <alignment horizontal="center" vertical="center"/>
      <protection locked="0"/>
    </xf>
    <xf numFmtId="0" fontId="37" fillId="29" borderId="50" xfId="0" applyFont="1" applyFill="1" applyBorder="1" applyAlignment="1" applyProtection="1">
      <alignment horizontal="center" vertical="center" shrinkToFit="1"/>
    </xf>
    <xf numFmtId="0" fontId="37" fillId="29" borderId="100" xfId="0" applyFont="1" applyFill="1" applyBorder="1" applyAlignment="1" applyProtection="1">
      <alignment horizontal="center" vertical="center" shrinkToFit="1"/>
    </xf>
    <xf numFmtId="0" fontId="80" fillId="0" borderId="72" xfId="0" applyFont="1" applyFill="1" applyBorder="1" applyAlignment="1" applyProtection="1">
      <alignment horizontal="center" vertical="center" shrinkToFit="1"/>
    </xf>
    <xf numFmtId="0" fontId="41" fillId="0" borderId="72" xfId="0" applyFont="1" applyFill="1" applyBorder="1" applyAlignment="1" applyProtection="1">
      <alignment horizontal="center" vertical="center" shrinkToFit="1"/>
    </xf>
    <xf numFmtId="181" fontId="103" fillId="0" borderId="71" xfId="0" applyNumberFormat="1" applyFont="1" applyBorder="1" applyAlignment="1" applyProtection="1">
      <alignment horizontal="left" vertical="center" wrapText="1"/>
    </xf>
    <xf numFmtId="181" fontId="103" fillId="0" borderId="72" xfId="0" applyNumberFormat="1" applyFont="1" applyBorder="1" applyAlignment="1" applyProtection="1">
      <alignment horizontal="left" vertical="center" wrapText="1"/>
    </xf>
    <xf numFmtId="181" fontId="103" fillId="0" borderId="42" xfId="0" applyNumberFormat="1" applyFont="1" applyBorder="1" applyAlignment="1" applyProtection="1">
      <alignment horizontal="left" vertical="center" wrapText="1"/>
    </xf>
    <xf numFmtId="181" fontId="103" fillId="0" borderId="69" xfId="0" applyNumberFormat="1" applyFont="1" applyBorder="1" applyAlignment="1" applyProtection="1">
      <alignment horizontal="left" vertical="center" wrapText="1"/>
    </xf>
    <xf numFmtId="181" fontId="103" fillId="0" borderId="0" xfId="0" applyNumberFormat="1" applyFont="1" applyAlignment="1" applyProtection="1">
      <alignment horizontal="left" vertical="center" wrapText="1"/>
    </xf>
    <xf numFmtId="181" fontId="103" fillId="0" borderId="47" xfId="0" applyNumberFormat="1" applyFont="1" applyBorder="1" applyAlignment="1" applyProtection="1">
      <alignment horizontal="left" vertical="center" wrapText="1"/>
    </xf>
    <xf numFmtId="181" fontId="103" fillId="0" borderId="11" xfId="0" applyNumberFormat="1" applyFont="1" applyBorder="1" applyAlignment="1" applyProtection="1">
      <alignment horizontal="left" vertical="center" wrapText="1"/>
    </xf>
    <xf numFmtId="181" fontId="103" fillId="0" borderId="17" xfId="0" applyNumberFormat="1" applyFont="1" applyBorder="1" applyAlignment="1" applyProtection="1">
      <alignment horizontal="left" vertical="center" wrapText="1"/>
    </xf>
    <xf numFmtId="181" fontId="103" fillId="0" borderId="70" xfId="0" applyNumberFormat="1" applyFont="1" applyBorder="1" applyAlignment="1" applyProtection="1">
      <alignment horizontal="left" vertical="center" wrapText="1"/>
    </xf>
    <xf numFmtId="0" fontId="96" fillId="37" borderId="23" xfId="0" applyFont="1" applyFill="1" applyBorder="1" applyAlignment="1" applyProtection="1">
      <alignment horizontal="center" vertical="center" shrinkToFit="1"/>
    </xf>
    <xf numFmtId="0" fontId="96" fillId="37" borderId="34" xfId="0" applyFont="1" applyFill="1" applyBorder="1" applyAlignment="1" applyProtection="1">
      <alignment horizontal="center" vertical="center" shrinkToFit="1"/>
    </xf>
    <xf numFmtId="0" fontId="96" fillId="37" borderId="58" xfId="0" applyFont="1" applyFill="1" applyBorder="1" applyAlignment="1" applyProtection="1">
      <alignment horizontal="center" vertical="center" shrinkToFit="1"/>
    </xf>
    <xf numFmtId="182" fontId="41" fillId="0" borderId="23" xfId="0" applyNumberFormat="1" applyFont="1" applyFill="1" applyBorder="1" applyAlignment="1" applyProtection="1">
      <alignment horizontal="center" vertical="center"/>
      <protection locked="0"/>
    </xf>
    <xf numFmtId="182" fontId="41" fillId="0" borderId="21" xfId="0" applyNumberFormat="1" applyFont="1" applyFill="1" applyBorder="1" applyAlignment="1" applyProtection="1">
      <alignment horizontal="center" vertical="center"/>
      <protection locked="0"/>
    </xf>
    <xf numFmtId="0" fontId="41" fillId="0" borderId="23" xfId="0" applyFont="1" applyFill="1" applyBorder="1" applyAlignment="1" applyProtection="1">
      <alignment horizontal="center" vertical="center"/>
      <protection locked="0"/>
    </xf>
    <xf numFmtId="0" fontId="41" fillId="0" borderId="34" xfId="0" applyFont="1" applyFill="1" applyBorder="1" applyAlignment="1" applyProtection="1">
      <alignment horizontal="center" vertical="center"/>
      <protection locked="0"/>
    </xf>
    <xf numFmtId="0" fontId="41" fillId="0" borderId="21" xfId="0" applyFont="1" applyFill="1" applyBorder="1" applyAlignment="1" applyProtection="1">
      <alignment horizontal="center" vertical="center"/>
      <protection locked="0"/>
    </xf>
    <xf numFmtId="182" fontId="37" fillId="35" borderId="44" xfId="0" applyNumberFormat="1" applyFont="1" applyFill="1" applyBorder="1" applyAlignment="1" applyProtection="1">
      <alignment horizontal="center" vertical="center" shrinkToFit="1"/>
    </xf>
    <xf numFmtId="182" fontId="37" fillId="35" borderId="36" xfId="0" applyNumberFormat="1" applyFont="1" applyFill="1" applyBorder="1" applyAlignment="1" applyProtection="1">
      <alignment horizontal="center" vertical="center" shrinkToFit="1"/>
    </xf>
    <xf numFmtId="0" fontId="89" fillId="0" borderId="86" xfId="0" applyFont="1" applyBorder="1" applyAlignment="1" applyProtection="1">
      <alignment horizontal="center" vertical="center" shrinkToFit="1"/>
      <protection locked="0"/>
    </xf>
    <xf numFmtId="0" fontId="89" fillId="0" borderId="17" xfId="0" applyFont="1" applyBorder="1" applyAlignment="1" applyProtection="1">
      <alignment horizontal="center" vertical="center" shrinkToFit="1"/>
      <protection locked="0"/>
    </xf>
    <xf numFmtId="0" fontId="89" fillId="0" borderId="70" xfId="0" applyFont="1" applyBorder="1" applyAlignment="1" applyProtection="1">
      <alignment horizontal="center" vertical="center" shrinkToFit="1"/>
      <protection locked="0"/>
    </xf>
    <xf numFmtId="182" fontId="41" fillId="0" borderId="44" xfId="0" applyNumberFormat="1" applyFont="1" applyFill="1" applyBorder="1" applyAlignment="1" applyProtection="1">
      <alignment horizontal="center" vertical="center"/>
      <protection locked="0"/>
    </xf>
    <xf numFmtId="182" fontId="41" fillId="0" borderId="36" xfId="0" applyNumberFormat="1" applyFont="1" applyFill="1" applyBorder="1" applyAlignment="1" applyProtection="1">
      <alignment horizontal="center" vertical="center"/>
      <protection locked="0"/>
    </xf>
    <xf numFmtId="0" fontId="41" fillId="0" borderId="44" xfId="0" applyFont="1" applyFill="1" applyBorder="1" applyAlignment="1" applyProtection="1">
      <alignment horizontal="center" vertical="center"/>
      <protection locked="0"/>
    </xf>
    <xf numFmtId="0" fontId="41" fillId="0" borderId="53" xfId="0" applyFont="1" applyFill="1" applyBorder="1" applyAlignment="1" applyProtection="1">
      <alignment horizontal="center" vertical="center"/>
      <protection locked="0"/>
    </xf>
    <xf numFmtId="0" fontId="41" fillId="0" borderId="36" xfId="0" applyFont="1" applyFill="1" applyBorder="1" applyAlignment="1" applyProtection="1">
      <alignment horizontal="center" vertical="center"/>
      <protection locked="0"/>
    </xf>
    <xf numFmtId="0" fontId="89" fillId="0" borderId="39" xfId="0" applyFont="1" applyBorder="1" applyAlignment="1" applyProtection="1">
      <alignment horizontal="left" vertical="center" shrinkToFit="1"/>
    </xf>
    <xf numFmtId="0" fontId="89" fillId="0" borderId="20" xfId="0" applyFont="1" applyBorder="1" applyAlignment="1" applyProtection="1">
      <alignment horizontal="left" vertical="center" shrinkToFit="1"/>
    </xf>
    <xf numFmtId="0" fontId="89" fillId="0" borderId="115" xfId="0" applyFont="1" applyBorder="1" applyAlignment="1" applyProtection="1">
      <alignment horizontal="left" vertical="center" shrinkToFit="1"/>
    </xf>
    <xf numFmtId="0" fontId="41" fillId="0" borderId="16" xfId="0" applyFont="1" applyFill="1" applyBorder="1" applyAlignment="1" applyProtection="1">
      <alignment horizontal="center" vertical="center"/>
      <protection locked="0"/>
    </xf>
    <xf numFmtId="182" fontId="41" fillId="0" borderId="16" xfId="0" applyNumberFormat="1" applyFont="1" applyFill="1" applyBorder="1" applyAlignment="1" applyProtection="1">
      <alignment horizontal="center" vertical="center"/>
      <protection locked="0"/>
    </xf>
    <xf numFmtId="0" fontId="29" fillId="37" borderId="89" xfId="0" applyFont="1" applyFill="1" applyBorder="1" applyAlignment="1" applyProtection="1">
      <alignment horizontal="center" vertical="center" shrinkToFit="1"/>
    </xf>
    <xf numFmtId="0" fontId="29" fillId="37" borderId="35" xfId="0" applyFont="1" applyFill="1" applyBorder="1" applyAlignment="1" applyProtection="1">
      <alignment horizontal="center" vertical="center" shrinkToFit="1"/>
    </xf>
    <xf numFmtId="0" fontId="29" fillId="37" borderId="41" xfId="0" applyFont="1" applyFill="1" applyBorder="1" applyAlignment="1" applyProtection="1">
      <alignment horizontal="center" vertical="center" shrinkToFit="1"/>
    </xf>
    <xf numFmtId="0" fontId="38" fillId="35" borderId="168" xfId="0" applyFont="1" applyFill="1" applyBorder="1" applyAlignment="1" applyProtection="1">
      <alignment horizontal="center" vertical="center" wrapText="1"/>
    </xf>
    <xf numFmtId="0" fontId="38" fillId="35" borderId="169" xfId="0" applyFont="1" applyFill="1" applyBorder="1" applyAlignment="1" applyProtection="1">
      <alignment horizontal="center" vertical="center" wrapText="1"/>
    </xf>
    <xf numFmtId="0" fontId="0" fillId="37" borderId="94" xfId="0" applyFill="1" applyBorder="1" applyAlignment="1" applyProtection="1">
      <alignment horizontal="center" vertical="center" shrinkToFit="1"/>
    </xf>
    <xf numFmtId="0" fontId="0" fillId="37" borderId="34" xfId="0" applyFill="1" applyBorder="1" applyAlignment="1" applyProtection="1">
      <alignment horizontal="center" vertical="center" shrinkToFit="1"/>
    </xf>
    <xf numFmtId="0" fontId="0" fillId="37" borderId="21" xfId="0" applyFill="1" applyBorder="1" applyAlignment="1" applyProtection="1">
      <alignment horizontal="center" vertical="center" shrinkToFit="1"/>
    </xf>
    <xf numFmtId="0" fontId="29" fillId="37" borderId="94" xfId="0" applyFont="1" applyFill="1" applyBorder="1" applyAlignment="1" applyProtection="1">
      <alignment horizontal="center" vertical="center" shrinkToFit="1"/>
    </xf>
    <xf numFmtId="0" fontId="29" fillId="37" borderId="34" xfId="0" applyFont="1" applyFill="1" applyBorder="1" applyAlignment="1" applyProtection="1">
      <alignment horizontal="center" vertical="center" shrinkToFit="1"/>
    </xf>
    <xf numFmtId="0" fontId="29" fillId="37" borderId="21" xfId="0" applyFont="1" applyFill="1" applyBorder="1" applyAlignment="1" applyProtection="1">
      <alignment horizontal="center" vertical="center" shrinkToFit="1"/>
    </xf>
    <xf numFmtId="0" fontId="0" fillId="37" borderId="191" xfId="0" applyFill="1" applyBorder="1" applyAlignment="1" applyProtection="1">
      <alignment horizontal="center" vertical="center"/>
    </xf>
    <xf numFmtId="0" fontId="0" fillId="37" borderId="166" xfId="0" applyFill="1" applyBorder="1" applyAlignment="1" applyProtection="1">
      <alignment horizontal="center" vertical="center"/>
    </xf>
    <xf numFmtId="0" fontId="0" fillId="37" borderId="169" xfId="0" applyFill="1" applyBorder="1" applyAlignment="1" applyProtection="1">
      <alignment horizontal="center" vertical="center"/>
    </xf>
    <xf numFmtId="0" fontId="0" fillId="0" borderId="72" xfId="0" applyFill="1" applyBorder="1" applyAlignment="1" applyProtection="1">
      <alignment horizontal="center" vertical="center"/>
    </xf>
    <xf numFmtId="0" fontId="33" fillId="35" borderId="168" xfId="0" applyFont="1" applyFill="1" applyBorder="1" applyAlignment="1" applyProtection="1">
      <alignment horizontal="center" vertical="center" wrapText="1"/>
    </xf>
    <xf numFmtId="0" fontId="33" fillId="35" borderId="169" xfId="0" applyFont="1" applyFill="1" applyBorder="1" applyAlignment="1" applyProtection="1">
      <alignment horizontal="center" vertical="center" wrapText="1"/>
    </xf>
    <xf numFmtId="0" fontId="33" fillId="35" borderId="69" xfId="0" applyFont="1" applyFill="1" applyBorder="1" applyAlignment="1" applyProtection="1">
      <alignment horizontal="center" vertical="center" wrapText="1"/>
    </xf>
    <xf numFmtId="0" fontId="33" fillId="35" borderId="24" xfId="0" applyFont="1" applyFill="1" applyBorder="1" applyAlignment="1" applyProtection="1">
      <alignment horizontal="center" vertical="center" wrapText="1"/>
    </xf>
    <xf numFmtId="0" fontId="33" fillId="35" borderId="165" xfId="0" applyFont="1" applyFill="1" applyBorder="1" applyAlignment="1" applyProtection="1">
      <alignment horizontal="center" vertical="center" wrapText="1"/>
    </xf>
    <xf numFmtId="0" fontId="33" fillId="35" borderId="167" xfId="0" applyFont="1" applyFill="1" applyBorder="1" applyAlignment="1" applyProtection="1">
      <alignment horizontal="center" vertical="center" wrapText="1"/>
    </xf>
    <xf numFmtId="0" fontId="0" fillId="37" borderId="158" xfId="0" applyFill="1" applyBorder="1" applyAlignment="1" applyProtection="1">
      <alignment horizontal="center" vertical="center"/>
    </xf>
    <xf numFmtId="0" fontId="0" fillId="37" borderId="103" xfId="0" applyFill="1" applyBorder="1" applyAlignment="1" applyProtection="1">
      <alignment horizontal="center" vertical="center"/>
    </xf>
    <xf numFmtId="0" fontId="0" fillId="37" borderId="159" xfId="0" applyFill="1" applyBorder="1" applyAlignment="1" applyProtection="1">
      <alignment horizontal="center" vertical="center"/>
    </xf>
    <xf numFmtId="0" fontId="31" fillId="37" borderId="94" xfId="0" applyFont="1" applyFill="1" applyBorder="1" applyAlignment="1" applyProtection="1">
      <alignment horizontal="center" vertical="center" shrinkToFit="1"/>
    </xf>
    <xf numFmtId="0" fontId="31" fillId="37" borderId="34" xfId="0" applyFont="1" applyFill="1" applyBorder="1" applyAlignment="1" applyProtection="1">
      <alignment horizontal="center" vertical="center" shrinkToFit="1"/>
    </xf>
    <xf numFmtId="0" fontId="31" fillId="37" borderId="58" xfId="0" applyFont="1" applyFill="1" applyBorder="1" applyAlignment="1" applyProtection="1">
      <alignment horizontal="center" vertical="center" shrinkToFit="1"/>
    </xf>
    <xf numFmtId="0" fontId="0" fillId="37" borderId="23" xfId="0" applyFill="1" applyBorder="1" applyAlignment="1" applyProtection="1">
      <alignment horizontal="center" vertical="center"/>
    </xf>
    <xf numFmtId="0" fontId="0" fillId="37" borderId="34" xfId="0" applyFill="1" applyBorder="1" applyAlignment="1" applyProtection="1">
      <alignment horizontal="center" vertical="center"/>
    </xf>
    <xf numFmtId="0" fontId="0" fillId="37" borderId="21" xfId="0" applyFill="1" applyBorder="1" applyAlignment="1" applyProtection="1">
      <alignment horizontal="center" vertical="center"/>
    </xf>
    <xf numFmtId="0" fontId="0" fillId="37" borderId="187" xfId="0" applyFill="1" applyBorder="1" applyAlignment="1" applyProtection="1">
      <alignment horizontal="center" vertical="center"/>
    </xf>
    <xf numFmtId="0" fontId="0" fillId="37" borderId="188" xfId="0" applyFill="1" applyBorder="1" applyAlignment="1" applyProtection="1">
      <alignment horizontal="center" vertical="center"/>
    </xf>
    <xf numFmtId="0" fontId="0" fillId="37" borderId="189" xfId="0" applyFill="1" applyBorder="1" applyAlignment="1" applyProtection="1">
      <alignment horizontal="center" vertical="center"/>
    </xf>
    <xf numFmtId="0" fontId="31" fillId="37" borderId="89" xfId="0" applyFont="1" applyFill="1" applyBorder="1" applyAlignment="1" applyProtection="1">
      <alignment horizontal="center" vertical="center" shrinkToFit="1"/>
    </xf>
    <xf numFmtId="0" fontId="31" fillId="37" borderId="35" xfId="0" applyFont="1" applyFill="1" applyBorder="1" applyAlignment="1" applyProtection="1">
      <alignment horizontal="center" vertical="center" shrinkToFit="1"/>
    </xf>
    <xf numFmtId="0" fontId="31" fillId="37" borderId="52" xfId="0" applyFont="1" applyFill="1" applyBorder="1" applyAlignment="1" applyProtection="1">
      <alignment horizontal="center" vertical="center" shrinkToFit="1"/>
    </xf>
    <xf numFmtId="0" fontId="0" fillId="37" borderId="187" xfId="0" applyFill="1" applyBorder="1" applyAlignment="1" applyProtection="1">
      <alignment horizontal="center" vertical="center" wrapText="1"/>
    </xf>
    <xf numFmtId="0" fontId="0" fillId="37" borderId="188" xfId="0" applyFill="1" applyBorder="1" applyAlignment="1" applyProtection="1">
      <alignment horizontal="center" vertical="center" wrapText="1"/>
    </xf>
    <xf numFmtId="0" fontId="0" fillId="37" borderId="189" xfId="0" applyFill="1" applyBorder="1" applyAlignment="1" applyProtection="1">
      <alignment horizontal="center" vertical="center" wrapText="1"/>
    </xf>
    <xf numFmtId="0" fontId="34" fillId="29" borderId="199" xfId="0" applyFont="1" applyFill="1" applyBorder="1" applyAlignment="1" applyProtection="1">
      <alignment horizontal="center" vertical="center"/>
    </xf>
    <xf numFmtId="0" fontId="34" fillId="29" borderId="154" xfId="0" applyFont="1" applyFill="1" applyBorder="1" applyAlignment="1" applyProtection="1">
      <alignment horizontal="center" vertical="center"/>
    </xf>
    <xf numFmtId="0" fontId="34" fillId="29" borderId="155" xfId="0" applyFont="1" applyFill="1" applyBorder="1" applyAlignment="1" applyProtection="1">
      <alignment horizontal="center" vertical="center"/>
    </xf>
    <xf numFmtId="0" fontId="37" fillId="29" borderId="91" xfId="0" applyFont="1" applyFill="1" applyBorder="1" applyAlignment="1" applyProtection="1">
      <alignment horizontal="center" vertical="center" wrapText="1"/>
    </xf>
    <xf numFmtId="0" fontId="37" fillId="29" borderId="121" xfId="0" applyFont="1" applyFill="1" applyBorder="1" applyAlignment="1" applyProtection="1">
      <alignment horizontal="center" vertical="center" wrapText="1"/>
    </xf>
    <xf numFmtId="0" fontId="37" fillId="29" borderId="200" xfId="0" applyFont="1" applyFill="1" applyBorder="1" applyAlignment="1" applyProtection="1">
      <alignment horizontal="center" vertical="center" wrapText="1"/>
    </xf>
    <xf numFmtId="0" fontId="0" fillId="37" borderId="158" xfId="0" applyFill="1" applyBorder="1" applyAlignment="1" applyProtection="1">
      <alignment horizontal="center" vertical="center" wrapText="1"/>
    </xf>
    <xf numFmtId="0" fontId="0" fillId="37" borderId="103" xfId="0" applyFill="1" applyBorder="1" applyAlignment="1" applyProtection="1">
      <alignment horizontal="center" vertical="center" wrapText="1"/>
    </xf>
    <xf numFmtId="0" fontId="0" fillId="37" borderId="159" xfId="0" applyFill="1" applyBorder="1" applyAlignment="1" applyProtection="1">
      <alignment horizontal="center" vertical="center" wrapText="1"/>
    </xf>
    <xf numFmtId="0" fontId="31" fillId="37" borderId="114" xfId="0" applyFont="1" applyFill="1" applyBorder="1" applyAlignment="1" applyProtection="1">
      <alignment horizontal="center" vertical="center" shrinkToFit="1"/>
    </xf>
    <xf numFmtId="0" fontId="31" fillId="37" borderId="20" xfId="0" applyFont="1" applyFill="1" applyBorder="1" applyAlignment="1" applyProtection="1">
      <alignment horizontal="center" vertical="center" shrinkToFit="1"/>
    </xf>
    <xf numFmtId="0" fontId="31" fillId="37" borderId="115" xfId="0" applyFont="1" applyFill="1" applyBorder="1" applyAlignment="1" applyProtection="1">
      <alignment horizontal="center" vertical="center" shrinkToFit="1"/>
    </xf>
    <xf numFmtId="0" fontId="0" fillId="37" borderId="114" xfId="0" applyFill="1" applyBorder="1" applyAlignment="1" applyProtection="1">
      <alignment horizontal="center" vertical="center" shrinkToFit="1"/>
    </xf>
    <xf numFmtId="0" fontId="0" fillId="37" borderId="20" xfId="0" applyFill="1" applyBorder="1" applyAlignment="1" applyProtection="1">
      <alignment horizontal="center" vertical="center" shrinkToFit="1"/>
    </xf>
    <xf numFmtId="0" fontId="0" fillId="37" borderId="19" xfId="0" applyFill="1" applyBorder="1" applyAlignment="1" applyProtection="1">
      <alignment horizontal="center" vertical="center" shrinkToFit="1"/>
    </xf>
    <xf numFmtId="0" fontId="68" fillId="33" borderId="23" xfId="0" applyFont="1" applyFill="1" applyBorder="1" applyAlignment="1">
      <alignment horizontal="center" vertical="center" wrapText="1"/>
    </xf>
    <xf numFmtId="0" fontId="68" fillId="33" borderId="34" xfId="0" applyFont="1" applyFill="1" applyBorder="1" applyAlignment="1">
      <alignment horizontal="center" vertical="center" wrapText="1"/>
    </xf>
    <xf numFmtId="0" fontId="68" fillId="33" borderId="21" xfId="0" applyFont="1" applyFill="1" applyBorder="1" applyAlignment="1">
      <alignment horizontal="center" vertical="center" wrapText="1"/>
    </xf>
    <xf numFmtId="0" fontId="66" fillId="0" borderId="23" xfId="0" applyFont="1" applyBorder="1" applyAlignment="1">
      <alignment vertical="center" wrapText="1"/>
    </xf>
    <xf numFmtId="0" fontId="66" fillId="0" borderId="34" xfId="0" applyFont="1" applyBorder="1" applyAlignment="1">
      <alignment vertical="center" wrapText="1"/>
    </xf>
    <xf numFmtId="0" fontId="66" fillId="0" borderId="21" xfId="0" applyFont="1" applyBorder="1" applyAlignment="1">
      <alignment vertical="center" wrapText="1"/>
    </xf>
    <xf numFmtId="0" fontId="34" fillId="33" borderId="23" xfId="0" applyFont="1" applyFill="1" applyBorder="1" applyAlignment="1">
      <alignment horizontal="center" vertical="center" wrapText="1"/>
    </xf>
    <xf numFmtId="0" fontId="34" fillId="33" borderId="34"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0" fillId="0" borderId="23" xfId="0" applyBorder="1" applyAlignment="1">
      <alignment vertical="center" wrapText="1"/>
    </xf>
    <xf numFmtId="0" fontId="0" fillId="0" borderId="34" xfId="0" applyBorder="1" applyAlignment="1">
      <alignment vertical="center" wrapText="1"/>
    </xf>
    <xf numFmtId="0" fontId="0" fillId="0" borderId="21" xfId="0" applyBorder="1" applyAlignment="1">
      <alignment vertical="center" wrapText="1"/>
    </xf>
    <xf numFmtId="0" fontId="74" fillId="33" borderId="193" xfId="0" applyFont="1" applyFill="1" applyBorder="1" applyAlignment="1">
      <alignment horizontal="center" vertical="center" wrapText="1"/>
    </xf>
    <xf numFmtId="0" fontId="74" fillId="33" borderId="194" xfId="0" applyFont="1" applyFill="1" applyBorder="1" applyAlignment="1">
      <alignment horizontal="center" vertical="center" wrapText="1"/>
    </xf>
    <xf numFmtId="0" fontId="74" fillId="33" borderId="195" xfId="0" applyFont="1" applyFill="1" applyBorder="1" applyAlignment="1">
      <alignment horizontal="center" vertical="center" wrapText="1"/>
    </xf>
    <xf numFmtId="0" fontId="73" fillId="33" borderId="196" xfId="0" applyFont="1" applyFill="1" applyBorder="1" applyAlignment="1">
      <alignment horizontal="center" vertical="center" wrapText="1"/>
    </xf>
    <xf numFmtId="0" fontId="73" fillId="33" borderId="197" xfId="0" applyFont="1" applyFill="1" applyBorder="1" applyAlignment="1">
      <alignment horizontal="center" vertical="center" wrapText="1"/>
    </xf>
    <xf numFmtId="0" fontId="73" fillId="33" borderId="198" xfId="0" applyFont="1" applyFill="1" applyBorder="1" applyAlignment="1">
      <alignment horizontal="center" vertical="center" wrapText="1"/>
    </xf>
    <xf numFmtId="0" fontId="53" fillId="35" borderId="71" xfId="0" applyFont="1" applyFill="1" applyBorder="1" applyAlignment="1" applyProtection="1">
      <alignment horizontal="center" vertical="center"/>
    </xf>
    <xf numFmtId="0" fontId="53" fillId="35" borderId="72" xfId="0" applyFont="1" applyFill="1" applyBorder="1" applyAlignment="1" applyProtection="1">
      <alignment horizontal="center" vertical="center"/>
    </xf>
    <xf numFmtId="0" fontId="53" fillId="35" borderId="42" xfId="0" applyFont="1" applyFill="1" applyBorder="1" applyAlignment="1" applyProtection="1">
      <alignment horizontal="center" vertical="center"/>
    </xf>
    <xf numFmtId="0" fontId="53" fillId="35" borderId="11" xfId="0" applyFont="1" applyFill="1" applyBorder="1" applyAlignment="1" applyProtection="1">
      <alignment horizontal="center" vertical="center"/>
    </xf>
    <xf numFmtId="0" fontId="53" fillId="35" borderId="17" xfId="0" applyFont="1" applyFill="1" applyBorder="1" applyAlignment="1" applyProtection="1">
      <alignment horizontal="center" vertical="center"/>
    </xf>
    <xf numFmtId="0" fontId="53" fillId="35" borderId="70" xfId="0" applyFont="1" applyFill="1" applyBorder="1" applyAlignment="1" applyProtection="1">
      <alignment horizontal="center" vertical="center"/>
    </xf>
    <xf numFmtId="0" fontId="37" fillId="35" borderId="91" xfId="0" applyFont="1" applyFill="1" applyBorder="1" applyAlignment="1" applyProtection="1">
      <alignment horizontal="center" vertical="center" wrapText="1"/>
    </xf>
    <xf numFmtId="0" fontId="37" fillId="35" borderId="121" xfId="0" applyFont="1" applyFill="1" applyBorder="1" applyAlignment="1" applyProtection="1">
      <alignment horizontal="center" vertical="center" wrapText="1"/>
    </xf>
    <xf numFmtId="0" fontId="37" fillId="35" borderId="200" xfId="0" applyFont="1" applyFill="1" applyBorder="1" applyAlignment="1" applyProtection="1">
      <alignment horizontal="center" vertical="center" wrapText="1"/>
    </xf>
    <xf numFmtId="0" fontId="53" fillId="38" borderId="71" xfId="0" applyFont="1" applyFill="1" applyBorder="1" applyAlignment="1" applyProtection="1">
      <alignment horizontal="center" vertical="center"/>
    </xf>
    <xf numFmtId="0" fontId="53" fillId="38" borderId="72" xfId="0" applyFont="1" applyFill="1" applyBorder="1" applyAlignment="1" applyProtection="1">
      <alignment horizontal="center" vertical="center"/>
    </xf>
    <xf numFmtId="0" fontId="53" fillId="38" borderId="42" xfId="0" applyFont="1" applyFill="1" applyBorder="1" applyAlignment="1" applyProtection="1">
      <alignment horizontal="center" vertical="center"/>
    </xf>
    <xf numFmtId="0" fontId="53" fillId="38" borderId="11" xfId="0" applyFont="1" applyFill="1" applyBorder="1" applyAlignment="1" applyProtection="1">
      <alignment horizontal="center" vertical="center"/>
    </xf>
    <xf numFmtId="0" fontId="53" fillId="38" borderId="17" xfId="0" applyFont="1" applyFill="1" applyBorder="1" applyAlignment="1" applyProtection="1">
      <alignment horizontal="center" vertical="center"/>
    </xf>
    <xf numFmtId="0" fontId="53" fillId="38" borderId="70" xfId="0" applyFont="1" applyFill="1" applyBorder="1" applyAlignment="1" applyProtection="1">
      <alignment horizontal="center" vertical="center"/>
    </xf>
    <xf numFmtId="0" fontId="37" fillId="38" borderId="91" xfId="0" applyFont="1" applyFill="1" applyBorder="1" applyAlignment="1" applyProtection="1">
      <alignment horizontal="center" vertical="center" wrapText="1"/>
    </xf>
    <xf numFmtId="0" fontId="37" fillId="38" borderId="121" xfId="0" applyFont="1" applyFill="1" applyBorder="1" applyAlignment="1" applyProtection="1">
      <alignment horizontal="center" vertical="center" wrapText="1"/>
    </xf>
    <xf numFmtId="0" fontId="37" fillId="38" borderId="92" xfId="0" applyFont="1" applyFill="1" applyBorder="1" applyAlignment="1" applyProtection="1">
      <alignment horizontal="center" vertical="center" wrapText="1"/>
    </xf>
    <xf numFmtId="0" fontId="129" fillId="29" borderId="71" xfId="0" applyFont="1" applyFill="1" applyBorder="1" applyAlignment="1" applyProtection="1">
      <alignment horizontal="center" vertical="center"/>
    </xf>
    <xf numFmtId="0" fontId="129" fillId="29" borderId="72" xfId="0" applyFont="1" applyFill="1" applyBorder="1" applyAlignment="1" applyProtection="1">
      <alignment horizontal="center" vertical="center"/>
    </xf>
    <xf numFmtId="0" fontId="129" fillId="29" borderId="42" xfId="0" applyFont="1" applyFill="1" applyBorder="1" applyAlignment="1" applyProtection="1">
      <alignment horizontal="center" vertical="center"/>
    </xf>
    <xf numFmtId="0" fontId="129" fillId="29" borderId="11" xfId="0" applyFont="1" applyFill="1" applyBorder="1" applyAlignment="1" applyProtection="1">
      <alignment horizontal="center" vertical="center"/>
    </xf>
    <xf numFmtId="0" fontId="129" fillId="29" borderId="17" xfId="0" applyFont="1" applyFill="1" applyBorder="1" applyAlignment="1" applyProtection="1">
      <alignment horizontal="center" vertical="center"/>
    </xf>
    <xf numFmtId="0" fontId="129" fillId="29" borderId="70" xfId="0" applyFont="1" applyFill="1" applyBorder="1" applyAlignment="1" applyProtection="1">
      <alignment horizontal="center" vertical="center"/>
    </xf>
    <xf numFmtId="0" fontId="38" fillId="35" borderId="199" xfId="0" applyFont="1" applyFill="1" applyBorder="1" applyAlignment="1" applyProtection="1">
      <alignment horizontal="center" vertical="center"/>
    </xf>
    <xf numFmtId="0" fontId="38" fillId="35" borderId="154" xfId="0" applyFont="1" applyFill="1" applyBorder="1" applyAlignment="1" applyProtection="1">
      <alignment horizontal="center" vertical="center"/>
    </xf>
    <xf numFmtId="0" fontId="34" fillId="35" borderId="153" xfId="0" applyFont="1" applyFill="1" applyBorder="1" applyAlignment="1" applyProtection="1">
      <alignment horizontal="center" vertical="center"/>
    </xf>
    <xf numFmtId="0" fontId="34" fillId="35" borderId="154" xfId="0" applyFont="1" applyFill="1" applyBorder="1" applyAlignment="1" applyProtection="1">
      <alignment horizontal="center" vertical="center"/>
    </xf>
    <xf numFmtId="0" fontId="34" fillId="35" borderId="155" xfId="0" applyFont="1" applyFill="1" applyBorder="1" applyAlignment="1" applyProtection="1">
      <alignment horizontal="center" vertical="center"/>
    </xf>
    <xf numFmtId="0" fontId="34" fillId="38" borderId="199" xfId="0" applyFont="1" applyFill="1" applyBorder="1" applyAlignment="1" applyProtection="1">
      <alignment horizontal="center" vertical="center" shrinkToFit="1"/>
    </xf>
    <xf numFmtId="0" fontId="34" fillId="38" borderId="154" xfId="0" applyFont="1" applyFill="1" applyBorder="1" applyAlignment="1" applyProtection="1">
      <alignment horizontal="center" vertical="center" shrinkToFit="1"/>
    </xf>
    <xf numFmtId="0" fontId="34" fillId="38" borderId="157" xfId="0" applyFont="1" applyFill="1" applyBorder="1" applyAlignment="1" applyProtection="1">
      <alignment horizontal="center" vertical="center" shrinkToFit="1"/>
    </xf>
    <xf numFmtId="0" fontId="68" fillId="33" borderId="193" xfId="0" applyFont="1" applyFill="1" applyBorder="1" applyAlignment="1">
      <alignment horizontal="center" vertical="center" wrapText="1"/>
    </xf>
    <xf numFmtId="0" fontId="68" fillId="33" borderId="194" xfId="0" applyFont="1" applyFill="1" applyBorder="1" applyAlignment="1">
      <alignment horizontal="center" vertical="center" wrapText="1"/>
    </xf>
    <xf numFmtId="0" fontId="68" fillId="33" borderId="195" xfId="0" applyFont="1" applyFill="1" applyBorder="1" applyAlignment="1">
      <alignment horizontal="center" vertical="center" wrapText="1"/>
    </xf>
    <xf numFmtId="0" fontId="68" fillId="33" borderId="196" xfId="0" applyFont="1" applyFill="1" applyBorder="1" applyAlignment="1">
      <alignment horizontal="center" vertical="center" wrapText="1"/>
    </xf>
    <xf numFmtId="0" fontId="68" fillId="33" borderId="197" xfId="0" applyFont="1" applyFill="1" applyBorder="1" applyAlignment="1">
      <alignment horizontal="center" vertical="center" wrapText="1"/>
    </xf>
    <xf numFmtId="0" fontId="68" fillId="33" borderId="198" xfId="0" applyFont="1" applyFill="1" applyBorder="1" applyAlignment="1">
      <alignment horizontal="center" vertical="center" wrapText="1"/>
    </xf>
    <xf numFmtId="0" fontId="122" fillId="38" borderId="71" xfId="0" applyFont="1" applyFill="1" applyBorder="1" applyAlignment="1" applyProtection="1">
      <alignment horizontal="center" vertical="center"/>
    </xf>
    <xf numFmtId="0" fontId="122" fillId="38" borderId="72" xfId="0" applyFont="1" applyFill="1" applyBorder="1" applyAlignment="1" applyProtection="1">
      <alignment horizontal="center" vertical="center"/>
    </xf>
    <xf numFmtId="0" fontId="122" fillId="38" borderId="42" xfId="0" applyFont="1" applyFill="1" applyBorder="1" applyAlignment="1" applyProtection="1">
      <alignment horizontal="center" vertical="center"/>
    </xf>
    <xf numFmtId="0" fontId="122" fillId="38" borderId="11" xfId="0" applyFont="1" applyFill="1" applyBorder="1" applyAlignment="1" applyProtection="1">
      <alignment horizontal="center" vertical="center"/>
    </xf>
    <xf numFmtId="0" fontId="122" fillId="38" borderId="17" xfId="0" applyFont="1" applyFill="1" applyBorder="1" applyAlignment="1" applyProtection="1">
      <alignment horizontal="center" vertical="center"/>
    </xf>
    <xf numFmtId="0" fontId="122" fillId="38" borderId="70" xfId="0" applyFont="1" applyFill="1" applyBorder="1" applyAlignment="1" applyProtection="1">
      <alignment horizontal="center" vertical="center"/>
    </xf>
    <xf numFmtId="177" fontId="123" fillId="0" borderId="71" xfId="0" applyNumberFormat="1" applyFont="1" applyFill="1" applyBorder="1" applyAlignment="1" applyProtection="1">
      <alignment horizontal="center" vertical="center"/>
    </xf>
    <xf numFmtId="177" fontId="123" fillId="0" borderId="42" xfId="0" applyNumberFormat="1" applyFont="1" applyFill="1" applyBorder="1" applyAlignment="1" applyProtection="1">
      <alignment horizontal="center" vertical="center"/>
    </xf>
    <xf numFmtId="177" fontId="123" fillId="0" borderId="11" xfId="0" applyNumberFormat="1" applyFont="1" applyFill="1" applyBorder="1" applyAlignment="1" applyProtection="1">
      <alignment horizontal="center" vertical="center"/>
    </xf>
    <xf numFmtId="177" fontId="123" fillId="0" borderId="70" xfId="0" applyNumberFormat="1" applyFont="1" applyFill="1" applyBorder="1" applyAlignment="1" applyProtection="1">
      <alignment horizontal="center" vertical="center"/>
    </xf>
    <xf numFmtId="0" fontId="123" fillId="42" borderId="71" xfId="0" applyNumberFormat="1" applyFont="1" applyFill="1" applyBorder="1" applyAlignment="1" applyProtection="1">
      <alignment horizontal="center" vertical="center"/>
    </xf>
    <xf numFmtId="0" fontId="123" fillId="42" borderId="72" xfId="0" applyNumberFormat="1" applyFont="1" applyFill="1" applyBorder="1" applyAlignment="1" applyProtection="1">
      <alignment horizontal="center" vertical="center"/>
    </xf>
    <xf numFmtId="0" fontId="123" fillId="42" borderId="42" xfId="0" applyNumberFormat="1" applyFont="1" applyFill="1" applyBorder="1" applyAlignment="1" applyProtection="1">
      <alignment horizontal="center" vertical="center"/>
    </xf>
    <xf numFmtId="0" fontId="123" fillId="42" borderId="11" xfId="0" applyNumberFormat="1" applyFont="1" applyFill="1" applyBorder="1" applyAlignment="1" applyProtection="1">
      <alignment horizontal="center" vertical="center"/>
    </xf>
    <xf numFmtId="0" fontId="123" fillId="42" borderId="17" xfId="0" applyNumberFormat="1" applyFont="1" applyFill="1" applyBorder="1" applyAlignment="1" applyProtection="1">
      <alignment horizontal="center" vertical="center"/>
    </xf>
    <xf numFmtId="0" fontId="123" fillId="42" borderId="70" xfId="0" applyNumberFormat="1" applyFont="1" applyFill="1" applyBorder="1" applyAlignment="1" applyProtection="1">
      <alignment horizontal="center" vertical="center"/>
    </xf>
    <xf numFmtId="0" fontId="125" fillId="38" borderId="74" xfId="0" applyFont="1" applyFill="1" applyBorder="1" applyAlignment="1" applyProtection="1">
      <alignment horizontal="center" vertical="center"/>
    </xf>
    <xf numFmtId="0" fontId="125" fillId="38" borderId="90" xfId="0" applyFont="1" applyFill="1" applyBorder="1" applyAlignment="1" applyProtection="1">
      <alignment horizontal="center" vertical="center"/>
    </xf>
    <xf numFmtId="0" fontId="125" fillId="38" borderId="14" xfId="0" applyFont="1" applyFill="1" applyBorder="1" applyAlignment="1" applyProtection="1">
      <alignment horizontal="center" vertical="center"/>
    </xf>
    <xf numFmtId="0" fontId="123" fillId="0" borderId="74" xfId="0" applyFont="1" applyFill="1" applyBorder="1" applyAlignment="1" applyProtection="1">
      <alignment horizontal="center" vertical="center"/>
    </xf>
    <xf numFmtId="0" fontId="123" fillId="0" borderId="14" xfId="0" applyFont="1" applyFill="1" applyBorder="1" applyAlignment="1" applyProtection="1">
      <alignment horizontal="center" vertical="center"/>
    </xf>
    <xf numFmtId="183" fontId="109" fillId="42" borderId="74" xfId="0" applyNumberFormat="1" applyFont="1" applyFill="1" applyBorder="1" applyAlignment="1" applyProtection="1">
      <alignment horizontal="center" vertical="center"/>
    </xf>
    <xf numFmtId="183" fontId="109" fillId="42" borderId="90" xfId="0" applyNumberFormat="1" applyFont="1" applyFill="1" applyBorder="1" applyAlignment="1" applyProtection="1">
      <alignment horizontal="center" vertical="center"/>
    </xf>
    <xf numFmtId="183" fontId="109" fillId="42" borderId="14" xfId="0" applyNumberFormat="1" applyFont="1" applyFill="1" applyBorder="1" applyAlignment="1" applyProtection="1">
      <alignment horizontal="center" vertical="center"/>
    </xf>
    <xf numFmtId="0" fontId="41" fillId="0" borderId="69" xfId="0" applyFont="1" applyBorder="1" applyAlignment="1" applyProtection="1">
      <alignment horizontal="center" vertical="center" wrapText="1"/>
    </xf>
    <xf numFmtId="0" fontId="41" fillId="0" borderId="0" xfId="0" applyFont="1" applyAlignment="1" applyProtection="1">
      <alignment horizontal="center" vertical="center" wrapText="1"/>
    </xf>
    <xf numFmtId="0" fontId="66" fillId="0" borderId="23" xfId="0" applyFont="1" applyBorder="1" applyAlignment="1">
      <alignment horizontal="left" vertical="center" wrapText="1"/>
    </xf>
    <xf numFmtId="0" fontId="66" fillId="0" borderId="34" xfId="0" applyFont="1" applyBorder="1" applyAlignment="1">
      <alignment horizontal="left"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1" xfId="0" applyFont="1" applyBorder="1" applyAlignment="1">
      <alignment horizontal="center" vertical="center" wrapText="1"/>
    </xf>
    <xf numFmtId="0" fontId="102" fillId="0" borderId="0" xfId="0" applyFont="1" applyAlignment="1" applyProtection="1">
      <alignment horizontal="justify" vertical="center"/>
    </xf>
    <xf numFmtId="0" fontId="41" fillId="0" borderId="0" xfId="0" applyFont="1" applyProtection="1">
      <alignment vertical="center"/>
    </xf>
    <xf numFmtId="0" fontId="7" fillId="0" borderId="85" xfId="0" applyFont="1" applyBorder="1" applyAlignment="1" applyProtection="1">
      <alignment horizontal="center" vertical="center" shrinkToFit="1"/>
    </xf>
    <xf numFmtId="0" fontId="7" fillId="0" borderId="33" xfId="0" applyFont="1" applyBorder="1" applyAlignment="1" applyProtection="1">
      <alignment horizontal="center" vertical="center" shrinkToFit="1"/>
    </xf>
    <xf numFmtId="0" fontId="7" fillId="0" borderId="25" xfId="0" applyFont="1" applyBorder="1" applyAlignment="1" applyProtection="1">
      <alignment horizontal="center" vertical="center" shrinkToFit="1"/>
    </xf>
    <xf numFmtId="0" fontId="7" fillId="0" borderId="77" xfId="0" applyFont="1" applyBorder="1" applyAlignment="1" applyProtection="1">
      <alignment horizontal="center" vertical="center" shrinkToFit="1"/>
    </xf>
    <xf numFmtId="0" fontId="7" fillId="0" borderId="20" xfId="0" applyFont="1" applyBorder="1" applyAlignment="1" applyProtection="1">
      <alignment horizontal="center" vertical="center" shrinkToFit="1"/>
    </xf>
    <xf numFmtId="0" fontId="7" fillId="0" borderId="19" xfId="0" applyFont="1" applyBorder="1" applyAlignment="1" applyProtection="1">
      <alignment horizontal="center" vertical="center" shrinkToFit="1"/>
    </xf>
    <xf numFmtId="0" fontId="24" fillId="0" borderId="139" xfId="0" applyFont="1" applyFill="1" applyBorder="1" applyAlignment="1" applyProtection="1">
      <alignment horizontal="center" vertical="center" shrinkToFit="1"/>
      <protection locked="0"/>
    </xf>
    <xf numFmtId="0" fontId="24" fillId="0" borderId="34" xfId="0" applyFont="1" applyFill="1" applyBorder="1" applyAlignment="1" applyProtection="1">
      <alignment horizontal="center" vertical="center" shrinkToFit="1"/>
      <protection locked="0"/>
    </xf>
    <xf numFmtId="0" fontId="24" fillId="0" borderId="21" xfId="0" applyFont="1" applyFill="1" applyBorder="1" applyAlignment="1" applyProtection="1">
      <alignment horizontal="center" vertical="center" shrinkToFit="1"/>
      <protection locked="0"/>
    </xf>
    <xf numFmtId="183" fontId="87" fillId="42" borderId="23" xfId="0" applyNumberFormat="1" applyFont="1" applyFill="1" applyBorder="1" applyAlignment="1" applyProtection="1">
      <alignment horizontal="right" vertical="center" shrinkToFit="1"/>
    </xf>
    <xf numFmtId="183" fontId="87" fillId="42" borderId="21" xfId="0" applyNumberFormat="1" applyFont="1" applyFill="1" applyBorder="1" applyAlignment="1" applyProtection="1">
      <alignment horizontal="right" vertical="center" shrinkToFit="1"/>
    </xf>
    <xf numFmtId="0" fontId="7" fillId="0" borderId="34" xfId="0" applyFont="1" applyBorder="1" applyAlignment="1" applyProtection="1">
      <alignment horizontal="center" vertical="center" shrinkToFit="1"/>
    </xf>
    <xf numFmtId="0" fontId="7" fillId="0" borderId="21" xfId="0" applyFont="1" applyBorder="1" applyAlignment="1" applyProtection="1">
      <alignment horizontal="center" vertical="center" shrinkToFit="1"/>
    </xf>
    <xf numFmtId="0" fontId="7" fillId="0" borderId="85" xfId="0" applyFont="1" applyBorder="1" applyAlignment="1" applyProtection="1">
      <alignment horizontal="center" vertical="center" wrapText="1"/>
    </xf>
    <xf numFmtId="0" fontId="7" fillId="0" borderId="25" xfId="0" applyFont="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0" fontId="7" fillId="0" borderId="77"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48" fillId="0" borderId="82" xfId="0" applyFont="1" applyFill="1" applyBorder="1" applyAlignment="1" applyProtection="1">
      <alignment horizontal="center" vertical="center" wrapText="1"/>
    </xf>
    <xf numFmtId="0" fontId="48" fillId="0" borderId="83" xfId="0" applyFont="1" applyFill="1" applyBorder="1" applyAlignment="1" applyProtection="1">
      <alignment horizontal="center" vertical="center" wrapText="1"/>
    </xf>
    <xf numFmtId="0" fontId="43" fillId="40" borderId="82" xfId="0" applyFont="1" applyFill="1" applyBorder="1" applyAlignment="1" applyProtection="1">
      <alignment horizontal="center" vertical="center" wrapText="1"/>
    </xf>
    <xf numFmtId="0" fontId="43" fillId="40" borderId="83" xfId="0" applyFont="1" applyFill="1" applyBorder="1" applyAlignment="1" applyProtection="1">
      <alignment horizontal="center" vertical="center" wrapText="1"/>
    </xf>
    <xf numFmtId="0" fontId="43" fillId="40" borderId="84"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0" xfId="0" applyFont="1" applyFill="1" applyAlignment="1" applyProtection="1">
      <alignment horizontal="center" vertical="center" wrapText="1"/>
    </xf>
    <xf numFmtId="0" fontId="7" fillId="0" borderId="39"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56" fillId="42" borderId="38" xfId="0" applyFont="1" applyFill="1" applyBorder="1" applyAlignment="1" applyProtection="1">
      <alignment horizontal="center" vertical="center" shrinkToFit="1"/>
    </xf>
    <xf numFmtId="0" fontId="56" fillId="42" borderId="0" xfId="0" applyFont="1" applyFill="1" applyAlignment="1" applyProtection="1">
      <alignment horizontal="center" vertical="center" shrinkToFit="1"/>
    </xf>
    <xf numFmtId="0" fontId="56" fillId="42" borderId="24" xfId="0" applyFont="1" applyFill="1" applyBorder="1" applyAlignment="1" applyProtection="1">
      <alignment horizontal="center" vertical="center" shrinkToFit="1"/>
    </xf>
    <xf numFmtId="0" fontId="56" fillId="42" borderId="39" xfId="0" applyFont="1" applyFill="1" applyBorder="1" applyAlignment="1" applyProtection="1">
      <alignment horizontal="center" vertical="center" shrinkToFit="1"/>
    </xf>
    <xf numFmtId="0" fontId="56" fillId="42" borderId="20" xfId="0" applyFont="1" applyFill="1" applyBorder="1" applyAlignment="1" applyProtection="1">
      <alignment horizontal="center" vertical="center" shrinkToFit="1"/>
    </xf>
    <xf numFmtId="0" fontId="56" fillId="42" borderId="19" xfId="0" applyFont="1" applyFill="1" applyBorder="1" applyAlignment="1" applyProtection="1">
      <alignment horizontal="center" vertical="center" shrinkToFit="1"/>
    </xf>
    <xf numFmtId="0" fontId="9" fillId="0" borderId="38" xfId="0" applyFont="1" applyBorder="1" applyAlignment="1" applyProtection="1">
      <alignment horizontal="center" vertical="center" wrapText="1"/>
    </xf>
    <xf numFmtId="0" fontId="9" fillId="0" borderId="0" xfId="0" applyFont="1" applyAlignment="1" applyProtection="1">
      <alignment horizontal="center" vertical="center" wrapText="1"/>
    </xf>
    <xf numFmtId="0" fontId="9" fillId="0" borderId="24" xfId="0" applyFont="1" applyBorder="1" applyAlignment="1" applyProtection="1">
      <alignment horizontal="center" vertical="center" wrapText="1"/>
    </xf>
    <xf numFmtId="0" fontId="6" fillId="0" borderId="79" xfId="0" applyFont="1" applyBorder="1" applyAlignment="1" applyProtection="1">
      <alignment horizontal="left" vertical="top" wrapText="1"/>
    </xf>
    <xf numFmtId="0" fontId="6" fillId="0" borderId="80" xfId="0" applyFont="1" applyBorder="1" applyAlignment="1" applyProtection="1">
      <alignment horizontal="left" vertical="top" wrapText="1"/>
    </xf>
    <xf numFmtId="0" fontId="6" fillId="0" borderId="146" xfId="0" applyFont="1" applyBorder="1" applyAlignment="1" applyProtection="1">
      <alignment horizontal="left" vertical="top" wrapText="1"/>
    </xf>
    <xf numFmtId="0" fontId="6" fillId="0" borderId="39" xfId="0" applyFont="1" applyBorder="1" applyAlignment="1" applyProtection="1">
      <alignment horizontal="left" vertical="top" wrapText="1"/>
    </xf>
    <xf numFmtId="0" fontId="6" fillId="0" borderId="20" xfId="0" applyFont="1" applyBorder="1" applyAlignment="1" applyProtection="1">
      <alignment horizontal="left" vertical="top" wrapText="1"/>
    </xf>
    <xf numFmtId="0" fontId="6" fillId="0" borderId="19" xfId="0" applyFont="1" applyBorder="1" applyAlignment="1" applyProtection="1">
      <alignment horizontal="left" vertical="top" wrapText="1"/>
    </xf>
    <xf numFmtId="0" fontId="9" fillId="0" borderId="39" xfId="0" applyFont="1" applyBorder="1" applyAlignment="1" applyProtection="1">
      <alignment horizontal="center" vertical="center" wrapText="1"/>
    </xf>
    <xf numFmtId="0" fontId="9" fillId="0" borderId="20" xfId="0" applyFont="1" applyBorder="1" applyAlignment="1" applyProtection="1">
      <alignment horizontal="center" vertical="center" wrapText="1"/>
    </xf>
    <xf numFmtId="0" fontId="9" fillId="0" borderId="19" xfId="0" applyFont="1" applyBorder="1" applyAlignment="1" applyProtection="1">
      <alignment horizontal="center" vertical="center" wrapText="1"/>
    </xf>
    <xf numFmtId="191" fontId="11" fillId="42" borderId="34" xfId="0" applyNumberFormat="1" applyFont="1" applyFill="1" applyBorder="1" applyAlignment="1" applyProtection="1">
      <alignment horizontal="center" vertical="center" shrinkToFit="1"/>
    </xf>
    <xf numFmtId="0" fontId="5" fillId="0" borderId="0" xfId="0" applyFont="1" applyAlignment="1" applyProtection="1">
      <alignment horizontal="left" vertical="top" wrapText="1"/>
    </xf>
    <xf numFmtId="0" fontId="7" fillId="0" borderId="59" xfId="0" applyFont="1" applyBorder="1" applyAlignment="1" applyProtection="1">
      <alignment horizontal="center" vertical="center" shrinkToFit="1"/>
    </xf>
    <xf numFmtId="0" fontId="0" fillId="0" borderId="18" xfId="0" applyBorder="1" applyAlignment="1" applyProtection="1">
      <alignment horizontal="center" vertical="center" shrinkToFit="1"/>
    </xf>
    <xf numFmtId="0" fontId="6" fillId="0" borderId="18" xfId="0" applyFont="1" applyBorder="1" applyAlignment="1" applyProtection="1">
      <alignment horizontal="center" vertical="center" shrinkToFit="1"/>
    </xf>
    <xf numFmtId="0" fontId="55" fillId="42" borderId="46" xfId="0" applyFont="1" applyFill="1" applyBorder="1" applyAlignment="1" applyProtection="1">
      <alignment horizontal="center" vertical="center" shrinkToFit="1"/>
    </xf>
    <xf numFmtId="0" fontId="55" fillId="42" borderId="33" xfId="0" applyFont="1" applyFill="1" applyBorder="1" applyAlignment="1" applyProtection="1">
      <alignment horizontal="center" vertical="center" shrinkToFit="1"/>
    </xf>
    <xf numFmtId="0" fontId="55" fillId="42" borderId="62" xfId="0" applyFont="1" applyFill="1" applyBorder="1" applyAlignment="1" applyProtection="1">
      <alignment horizontal="center" vertical="center" shrinkToFit="1"/>
    </xf>
    <xf numFmtId="0" fontId="55" fillId="42" borderId="39" xfId="0" applyFont="1" applyFill="1" applyBorder="1" applyAlignment="1" applyProtection="1">
      <alignment horizontal="center" vertical="center" shrinkToFit="1"/>
    </xf>
    <xf numFmtId="0" fontId="55" fillId="42" borderId="20" xfId="0" applyFont="1" applyFill="1" applyBorder="1" applyAlignment="1" applyProtection="1">
      <alignment horizontal="center" vertical="center" shrinkToFit="1"/>
    </xf>
    <xf numFmtId="0" fontId="55" fillId="42" borderId="78" xfId="0" applyFont="1" applyFill="1" applyBorder="1" applyAlignment="1" applyProtection="1">
      <alignment horizontal="center" vertical="center" shrinkToFit="1"/>
    </xf>
    <xf numFmtId="177" fontId="7" fillId="42" borderId="0" xfId="0" applyNumberFormat="1" applyFont="1" applyFill="1" applyAlignment="1" applyProtection="1">
      <alignment horizontal="right" vertical="top" wrapText="1"/>
    </xf>
    <xf numFmtId="177" fontId="7" fillId="42" borderId="63" xfId="0" applyNumberFormat="1" applyFont="1" applyFill="1" applyBorder="1" applyAlignment="1" applyProtection="1">
      <alignment horizontal="right" vertical="top" wrapText="1"/>
    </xf>
    <xf numFmtId="177" fontId="7" fillId="0" borderId="22" xfId="0" applyNumberFormat="1" applyFont="1" applyBorder="1" applyAlignment="1" applyProtection="1">
      <alignment horizontal="center" vertical="top" wrapText="1"/>
    </xf>
    <xf numFmtId="177" fontId="7" fillId="0" borderId="0" xfId="0" applyNumberFormat="1" applyFont="1" applyAlignment="1" applyProtection="1">
      <alignment horizontal="center" vertical="top" wrapText="1"/>
    </xf>
    <xf numFmtId="0" fontId="48" fillId="0" borderId="46" xfId="0" applyFont="1" applyFill="1" applyBorder="1" applyAlignment="1" applyProtection="1">
      <alignment horizontal="center" vertical="center" wrapText="1"/>
    </xf>
    <xf numFmtId="0" fontId="48" fillId="0" borderId="33" xfId="0" applyFont="1" applyFill="1" applyBorder="1" applyAlignment="1" applyProtection="1">
      <alignment horizontal="center" vertical="center" wrapText="1"/>
    </xf>
    <xf numFmtId="0" fontId="48" fillId="0" borderId="39" xfId="0" applyFont="1" applyFill="1" applyBorder="1" applyAlignment="1" applyProtection="1">
      <alignment horizontal="center" vertical="center" wrapText="1"/>
    </xf>
    <xf numFmtId="0" fontId="48" fillId="0" borderId="20" xfId="0" applyFont="1" applyFill="1" applyBorder="1" applyAlignment="1" applyProtection="1">
      <alignment horizontal="center" vertical="center" wrapText="1"/>
    </xf>
    <xf numFmtId="0" fontId="6" fillId="0" borderId="19" xfId="0" applyFont="1" applyBorder="1" applyAlignment="1" applyProtection="1">
      <alignment horizontal="center" vertical="center" shrinkToFit="1"/>
    </xf>
    <xf numFmtId="0" fontId="7" fillId="0" borderId="0" xfId="0" applyFont="1" applyAlignment="1" applyProtection="1">
      <alignment horizontal="left" vertical="top" wrapText="1"/>
    </xf>
    <xf numFmtId="0" fontId="6" fillId="0" borderId="63" xfId="0" applyFont="1" applyBorder="1" applyAlignment="1" applyProtection="1">
      <alignment horizontal="left" vertical="top" wrapText="1"/>
    </xf>
    <xf numFmtId="0" fontId="6" fillId="0" borderId="0" xfId="0" applyFont="1" applyAlignment="1" applyProtection="1">
      <alignment horizontal="left" vertical="top" wrapText="1"/>
    </xf>
    <xf numFmtId="0" fontId="6" fillId="0" borderId="80" xfId="0" applyFont="1" applyBorder="1" applyAlignment="1" applyProtection="1">
      <alignment horizontal="center" vertical="top" wrapText="1"/>
    </xf>
    <xf numFmtId="0" fontId="6" fillId="0" borderId="81" xfId="0" applyFont="1" applyBorder="1" applyAlignment="1" applyProtection="1">
      <alignment horizontal="center" vertical="top" wrapText="1"/>
    </xf>
    <xf numFmtId="0" fontId="8" fillId="0" borderId="0" xfId="0" applyFont="1" applyAlignment="1" applyProtection="1">
      <alignment horizontal="center" vertical="top" wrapText="1"/>
    </xf>
    <xf numFmtId="0" fontId="8" fillId="0" borderId="63" xfId="0" applyFont="1" applyBorder="1" applyAlignment="1" applyProtection="1">
      <alignment horizontal="center" vertical="top" wrapText="1"/>
    </xf>
    <xf numFmtId="0" fontId="7" fillId="0" borderId="63" xfId="0" applyFont="1" applyBorder="1" applyAlignment="1" applyProtection="1">
      <alignment horizontal="left" vertical="top" wrapText="1"/>
    </xf>
    <xf numFmtId="0" fontId="11" fillId="0" borderId="0" xfId="0" applyFont="1" applyAlignment="1" applyProtection="1">
      <alignment horizontal="right" vertical="center" shrinkToFit="1"/>
    </xf>
    <xf numFmtId="0" fontId="0" fillId="0" borderId="0" xfId="0" applyAlignment="1" applyProtection="1">
      <alignment horizontal="right" vertical="center" shrinkToFit="1"/>
    </xf>
    <xf numFmtId="0" fontId="100" fillId="42" borderId="23" xfId="0" applyFont="1" applyFill="1" applyBorder="1" applyAlignment="1" applyProtection="1">
      <alignment horizontal="left" vertical="center" indent="1" shrinkToFit="1"/>
    </xf>
    <xf numFmtId="0" fontId="100" fillId="42" borderId="34" xfId="0" applyFont="1" applyFill="1" applyBorder="1" applyAlignment="1" applyProtection="1">
      <alignment horizontal="left" vertical="center" indent="1" shrinkToFit="1"/>
    </xf>
    <xf numFmtId="0" fontId="37" fillId="42" borderId="34" xfId="0" applyFont="1" applyFill="1" applyBorder="1" applyAlignment="1" applyProtection="1">
      <alignment horizontal="left" vertical="center" indent="1" shrinkToFit="1"/>
    </xf>
    <xf numFmtId="0" fontId="37" fillId="42" borderId="64" xfId="0" applyFont="1" applyFill="1" applyBorder="1" applyAlignment="1" applyProtection="1">
      <alignment horizontal="left" vertical="center" indent="1" shrinkToFit="1"/>
    </xf>
    <xf numFmtId="0" fontId="7" fillId="0" borderId="0" xfId="0" applyFont="1" applyAlignment="1" applyProtection="1">
      <alignment horizontal="center" vertical="top" wrapText="1"/>
    </xf>
    <xf numFmtId="0" fontId="7" fillId="0" borderId="63" xfId="0" applyFont="1" applyBorder="1" applyAlignment="1" applyProtection="1">
      <alignment horizontal="center" vertical="top" wrapText="1"/>
    </xf>
    <xf numFmtId="0" fontId="7" fillId="0" borderId="33" xfId="0" applyFont="1" applyBorder="1" applyAlignment="1" applyProtection="1">
      <alignment horizontal="center" vertical="center" wrapText="1"/>
    </xf>
    <xf numFmtId="0" fontId="7" fillId="0" borderId="0" xfId="0" applyFont="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63" xfId="0" applyFont="1" applyBorder="1" applyAlignment="1" applyProtection="1">
      <alignment horizontal="center" vertical="center" wrapText="1"/>
    </xf>
    <xf numFmtId="0" fontId="0" fillId="0" borderId="20" xfId="0" applyBorder="1" applyAlignment="1" applyProtection="1">
      <alignment vertical="top" wrapText="1"/>
    </xf>
    <xf numFmtId="0" fontId="0" fillId="0" borderId="78" xfId="0" applyBorder="1" applyAlignment="1" applyProtection="1">
      <alignment vertical="top" wrapText="1"/>
    </xf>
    <xf numFmtId="0" fontId="7" fillId="42" borderId="46" xfId="0" applyFont="1" applyFill="1" applyBorder="1" applyAlignment="1" applyProtection="1">
      <alignment horizontal="left" vertical="center" wrapText="1" indent="1"/>
    </xf>
    <xf numFmtId="0" fontId="7" fillId="42" borderId="33" xfId="0" applyFont="1" applyFill="1" applyBorder="1" applyAlignment="1" applyProtection="1">
      <alignment horizontal="left" vertical="center" wrapText="1" indent="1"/>
    </xf>
    <xf numFmtId="0" fontId="7" fillId="42" borderId="62" xfId="0" applyFont="1" applyFill="1" applyBorder="1" applyAlignment="1" applyProtection="1">
      <alignment horizontal="left" vertical="center" wrapText="1" indent="1"/>
    </xf>
    <xf numFmtId="0" fontId="7" fillId="42" borderId="38" xfId="0" applyFont="1" applyFill="1" applyBorder="1" applyAlignment="1" applyProtection="1">
      <alignment horizontal="left" vertical="center" wrapText="1" indent="1"/>
    </xf>
    <xf numFmtId="0" fontId="7" fillId="42" borderId="0" xfId="0" applyFont="1" applyFill="1" applyAlignment="1" applyProtection="1">
      <alignment horizontal="left" vertical="center" wrapText="1" indent="1"/>
    </xf>
    <xf numFmtId="0" fontId="7" fillId="42" borderId="63" xfId="0" applyFont="1" applyFill="1" applyBorder="1" applyAlignment="1" applyProtection="1">
      <alignment horizontal="left" vertical="center" wrapText="1" indent="1"/>
    </xf>
    <xf numFmtId="0" fontId="7" fillId="42" borderId="39" xfId="0" applyFont="1" applyFill="1" applyBorder="1" applyAlignment="1" applyProtection="1">
      <alignment horizontal="left" vertical="center" wrapText="1" indent="1"/>
    </xf>
    <xf numFmtId="0" fontId="7" fillId="42" borderId="20" xfId="0" applyFont="1" applyFill="1" applyBorder="1" applyAlignment="1" applyProtection="1">
      <alignment horizontal="left" vertical="center" wrapText="1" indent="1"/>
    </xf>
    <xf numFmtId="0" fontId="7" fillId="42" borderId="78" xfId="0" applyFont="1" applyFill="1" applyBorder="1" applyAlignment="1" applyProtection="1">
      <alignment horizontal="left" vertical="center" wrapText="1" indent="1"/>
    </xf>
    <xf numFmtId="0" fontId="6" fillId="0" borderId="22" xfId="0" applyFont="1" applyBorder="1" applyAlignment="1" applyProtection="1">
      <alignment horizontal="left" vertical="top" wrapText="1"/>
    </xf>
    <xf numFmtId="0" fontId="6" fillId="0" borderId="33" xfId="0" applyFont="1" applyBorder="1" applyAlignment="1" applyProtection="1">
      <alignment horizontal="left" vertical="top" wrapText="1"/>
    </xf>
    <xf numFmtId="0" fontId="6" fillId="0" borderId="62" xfId="0" applyFont="1" applyBorder="1" applyAlignment="1" applyProtection="1">
      <alignment horizontal="left" vertical="top" wrapText="1"/>
    </xf>
    <xf numFmtId="191" fontId="11" fillId="42" borderId="64" xfId="0" applyNumberFormat="1" applyFont="1" applyFill="1" applyBorder="1" applyAlignment="1" applyProtection="1">
      <alignment horizontal="center" vertical="center" shrinkToFit="1"/>
    </xf>
    <xf numFmtId="176" fontId="11" fillId="42" borderId="23" xfId="0" applyNumberFormat="1" applyFont="1" applyFill="1" applyBorder="1" applyAlignment="1" applyProtection="1">
      <alignment horizontal="center" vertical="center" shrinkToFit="1"/>
    </xf>
    <xf numFmtId="176" fontId="11" fillId="42" borderId="34" xfId="0" applyNumberFormat="1" applyFont="1" applyFill="1" applyBorder="1" applyAlignment="1" applyProtection="1">
      <alignment horizontal="center" vertical="center" shrinkToFit="1"/>
    </xf>
    <xf numFmtId="176" fontId="11" fillId="42" borderId="21" xfId="0" applyNumberFormat="1" applyFont="1" applyFill="1" applyBorder="1" applyAlignment="1" applyProtection="1">
      <alignment horizontal="center" vertical="center" shrinkToFit="1"/>
    </xf>
    <xf numFmtId="0" fontId="6" fillId="0" borderId="59" xfId="0" applyFont="1" applyBorder="1" applyAlignment="1" applyProtection="1">
      <alignment horizontal="left" vertical="top" wrapText="1"/>
    </xf>
    <xf numFmtId="0" fontId="6" fillId="0" borderId="65" xfId="0" applyFont="1" applyBorder="1" applyAlignment="1" applyProtection="1">
      <alignment horizontal="left" vertical="top" wrapText="1"/>
    </xf>
    <xf numFmtId="0" fontId="0" fillId="0" borderId="0" xfId="0" applyAlignment="1" applyProtection="1">
      <alignment vertical="top" wrapText="1"/>
    </xf>
    <xf numFmtId="0" fontId="24" fillId="42" borderId="23" xfId="0" applyFont="1" applyFill="1" applyBorder="1" applyAlignment="1" applyProtection="1">
      <alignment horizontal="left" vertical="center" shrinkToFit="1"/>
    </xf>
    <xf numFmtId="0" fontId="24" fillId="42" borderId="104" xfId="0" applyFont="1" applyFill="1" applyBorder="1" applyAlignment="1" applyProtection="1">
      <alignment horizontal="left" vertical="center" shrinkToFit="1"/>
    </xf>
    <xf numFmtId="0" fontId="100" fillId="42" borderId="55" xfId="0" applyFont="1" applyFill="1" applyBorder="1" applyAlignment="1" applyProtection="1">
      <alignment horizontal="left" vertical="center" indent="1" shrinkToFit="1"/>
    </xf>
    <xf numFmtId="0" fontId="100" fillId="42" borderId="64" xfId="0" applyFont="1" applyFill="1" applyBorder="1" applyAlignment="1" applyProtection="1">
      <alignment horizontal="left" vertical="center" indent="1" shrinkToFit="1"/>
    </xf>
    <xf numFmtId="0" fontId="11" fillId="0" borderId="0" xfId="0" applyFont="1" applyAlignment="1" applyProtection="1">
      <alignment horizontal="right" vertical="center" wrapText="1"/>
    </xf>
    <xf numFmtId="0" fontId="0" fillId="0" borderId="0" xfId="0" applyAlignment="1" applyProtection="1">
      <alignment horizontal="right" vertical="center" wrapText="1"/>
    </xf>
    <xf numFmtId="0" fontId="100" fillId="42" borderId="21" xfId="0" applyFont="1" applyFill="1" applyBorder="1" applyAlignment="1" applyProtection="1">
      <alignment horizontal="left" vertical="center" indent="1" shrinkToFit="1"/>
    </xf>
    <xf numFmtId="0" fontId="34" fillId="42" borderId="23" xfId="0" applyFont="1" applyFill="1" applyBorder="1" applyAlignment="1" applyProtection="1">
      <alignment horizontal="left" vertical="center" indent="1" shrinkToFit="1"/>
    </xf>
    <xf numFmtId="0" fontId="34" fillId="42" borderId="34" xfId="0" applyFont="1" applyFill="1" applyBorder="1" applyAlignment="1" applyProtection="1">
      <alignment horizontal="left" vertical="center" indent="1" shrinkToFit="1"/>
    </xf>
    <xf numFmtId="0" fontId="34" fillId="42" borderId="64" xfId="0" applyFont="1" applyFill="1" applyBorder="1" applyAlignment="1" applyProtection="1">
      <alignment horizontal="left" vertical="center" indent="1" shrinkToFit="1"/>
    </xf>
    <xf numFmtId="0" fontId="0" fillId="0" borderId="65" xfId="0" applyBorder="1" applyAlignment="1" applyProtection="1">
      <alignment horizontal="left" vertical="top" wrapText="1"/>
    </xf>
    <xf numFmtId="0" fontId="9" fillId="0" borderId="85" xfId="0" applyFont="1" applyBorder="1" applyAlignment="1" applyProtection="1">
      <alignment horizontal="center" vertical="center" wrapText="1"/>
    </xf>
    <xf numFmtId="0" fontId="9" fillId="0" borderId="33" xfId="0" applyFont="1" applyBorder="1" applyAlignment="1" applyProtection="1">
      <alignment horizontal="center" vertical="center" wrapText="1"/>
    </xf>
    <xf numFmtId="0" fontId="9" fillId="0" borderId="25" xfId="0" applyFont="1" applyBorder="1" applyAlignment="1" applyProtection="1">
      <alignment horizontal="center" vertical="center" wrapText="1"/>
    </xf>
    <xf numFmtId="0" fontId="9" fillId="0" borderId="143" xfId="0" applyFont="1" applyBorder="1" applyAlignment="1" applyProtection="1">
      <alignment horizontal="center" vertical="center" wrapText="1"/>
    </xf>
    <xf numFmtId="0" fontId="9" fillId="0" borderId="144" xfId="0" applyFont="1" applyBorder="1" applyAlignment="1" applyProtection="1">
      <alignment horizontal="center" vertical="center" wrapText="1"/>
    </xf>
    <xf numFmtId="0" fontId="9" fillId="0" borderId="145" xfId="0" applyFont="1" applyBorder="1" applyAlignment="1" applyProtection="1">
      <alignment horizontal="center" vertical="center" wrapText="1"/>
    </xf>
    <xf numFmtId="0" fontId="37" fillId="0" borderId="38" xfId="0" applyFont="1" applyFill="1" applyBorder="1" applyAlignment="1" applyProtection="1">
      <alignment horizontal="center" vertical="center" wrapText="1"/>
      <protection locked="0"/>
    </xf>
    <xf numFmtId="0" fontId="37" fillId="0" borderId="0" xfId="0" applyFont="1" applyFill="1" applyAlignment="1" applyProtection="1">
      <alignment vertical="center" wrapText="1"/>
      <protection locked="0"/>
    </xf>
    <xf numFmtId="0" fontId="37" fillId="0" borderId="63" xfId="0" applyFont="1" applyFill="1" applyBorder="1" applyAlignment="1" applyProtection="1">
      <alignment vertical="center" wrapText="1"/>
      <protection locked="0"/>
    </xf>
    <xf numFmtId="0" fontId="37" fillId="0" borderId="38" xfId="0" applyFont="1" applyFill="1" applyBorder="1" applyAlignment="1" applyProtection="1">
      <alignment vertical="center" wrapText="1"/>
      <protection locked="0"/>
    </xf>
    <xf numFmtId="0" fontId="55" fillId="42" borderId="133" xfId="0" applyFont="1" applyFill="1" applyBorder="1" applyAlignment="1" applyProtection="1">
      <alignment horizontal="center" vertical="center" shrinkToFit="1"/>
    </xf>
    <xf numFmtId="0" fontId="55" fillId="42" borderId="134" xfId="0" applyFont="1" applyFill="1" applyBorder="1" applyAlignment="1" applyProtection="1">
      <alignment horizontal="center" vertical="center" shrinkToFit="1"/>
    </xf>
    <xf numFmtId="0" fontId="55" fillId="42" borderId="135" xfId="0" applyFont="1" applyFill="1" applyBorder="1" applyAlignment="1" applyProtection="1">
      <alignment horizontal="center" vertical="center" shrinkToFit="1"/>
    </xf>
    <xf numFmtId="0" fontId="7" fillId="0" borderId="46" xfId="0" applyFont="1" applyBorder="1" applyAlignment="1" applyProtection="1">
      <alignment horizontal="center" vertical="center" shrinkToFit="1"/>
    </xf>
    <xf numFmtId="0" fontId="0" fillId="0" borderId="25" xfId="0" applyBorder="1" applyAlignment="1" applyProtection="1">
      <alignment horizontal="center" vertical="center" shrinkToFit="1"/>
    </xf>
    <xf numFmtId="0" fontId="0" fillId="0" borderId="39" xfId="0" applyBorder="1" applyAlignment="1" applyProtection="1">
      <alignment horizontal="center" vertical="center" shrinkToFit="1"/>
    </xf>
    <xf numFmtId="0" fontId="0" fillId="0" borderId="19" xfId="0" applyBorder="1" applyAlignment="1" applyProtection="1">
      <alignment horizontal="center" vertical="center" shrinkToFit="1"/>
    </xf>
    <xf numFmtId="0" fontId="7" fillId="0" borderId="62" xfId="0" applyFont="1" applyBorder="1" applyAlignment="1" applyProtection="1">
      <alignment horizontal="center" vertical="center" shrinkToFit="1"/>
    </xf>
    <xf numFmtId="0" fontId="7" fillId="0" borderId="39" xfId="0" applyFont="1" applyBorder="1" applyAlignment="1" applyProtection="1">
      <alignment horizontal="center" vertical="center" shrinkToFit="1"/>
    </xf>
    <xf numFmtId="0" fontId="7" fillId="0" borderId="78"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0" fillId="0" borderId="137" xfId="0" applyBorder="1" applyAlignment="1" applyProtection="1">
      <alignment horizontal="center" vertical="center" shrinkToFit="1"/>
    </xf>
    <xf numFmtId="0" fontId="0" fillId="0" borderId="34" xfId="0" applyBorder="1" applyAlignment="1" applyProtection="1">
      <alignment vertical="center" shrinkToFit="1"/>
    </xf>
    <xf numFmtId="0" fontId="0" fillId="0" borderId="64" xfId="0" applyBorder="1" applyAlignment="1" applyProtection="1">
      <alignment vertical="center" shrinkToFit="1"/>
    </xf>
    <xf numFmtId="0" fontId="7" fillId="0" borderId="140" xfId="0" applyFont="1" applyBorder="1" applyAlignment="1" applyProtection="1">
      <alignment horizontal="center" vertical="center" shrinkToFit="1"/>
    </xf>
    <xf numFmtId="0" fontId="0" fillId="0" borderId="134" xfId="0" applyBorder="1" applyAlignment="1" applyProtection="1">
      <alignment horizontal="center" vertical="center" shrinkToFit="1"/>
    </xf>
    <xf numFmtId="0" fontId="0" fillId="0" borderId="141" xfId="0" applyBorder="1" applyAlignment="1" applyProtection="1">
      <alignment horizontal="center" vertical="center" shrinkToFit="1"/>
    </xf>
    <xf numFmtId="0" fontId="6" fillId="0" borderId="38" xfId="0" applyFont="1" applyBorder="1" applyAlignment="1" applyProtection="1">
      <alignment horizontal="justify" vertical="center" shrinkToFit="1"/>
    </xf>
    <xf numFmtId="0" fontId="0" fillId="0" borderId="24" xfId="0" applyBorder="1" applyAlignment="1" applyProtection="1">
      <alignment horizontal="justify" vertical="center" shrinkToFit="1"/>
    </xf>
    <xf numFmtId="0" fontId="7" fillId="0" borderId="139" xfId="0" applyFont="1" applyBorder="1" applyAlignment="1" applyProtection="1">
      <alignment horizontal="center" vertical="center" shrinkToFit="1"/>
    </xf>
    <xf numFmtId="0" fontId="0" fillId="0" borderId="34" xfId="0" applyBorder="1" applyAlignment="1" applyProtection="1">
      <alignment horizontal="center" vertical="center" shrinkToFit="1"/>
    </xf>
    <xf numFmtId="177" fontId="7" fillId="0" borderId="22" xfId="0" applyNumberFormat="1" applyFont="1" applyBorder="1" applyAlignment="1">
      <alignment horizontal="center" vertical="top" wrapText="1"/>
    </xf>
    <xf numFmtId="177" fontId="7" fillId="0" borderId="0" xfId="0" applyNumberFormat="1" applyFont="1" applyBorder="1" applyAlignment="1">
      <alignment horizontal="center" vertical="top" wrapText="1"/>
    </xf>
    <xf numFmtId="177" fontId="7" fillId="42" borderId="0" xfId="0" applyNumberFormat="1" applyFont="1" applyFill="1" applyAlignment="1">
      <alignment horizontal="center" vertical="top" wrapText="1"/>
    </xf>
    <xf numFmtId="177" fontId="7" fillId="42" borderId="63" xfId="0" applyNumberFormat="1" applyFont="1" applyFill="1" applyBorder="1" applyAlignment="1">
      <alignment horizontal="center" vertical="top" wrapText="1"/>
    </xf>
    <xf numFmtId="0" fontId="5" fillId="0" borderId="0" xfId="0" applyFont="1" applyAlignment="1">
      <alignment horizontal="left" vertical="top" wrapText="1"/>
    </xf>
    <xf numFmtId="0" fontId="7" fillId="0" borderId="0" xfId="0" applyFont="1" applyAlignment="1">
      <alignment horizontal="left" vertical="top" wrapText="1"/>
    </xf>
    <xf numFmtId="0" fontId="0" fillId="0" borderId="0" xfId="0" applyAlignment="1">
      <alignment vertical="top" wrapText="1"/>
    </xf>
    <xf numFmtId="0" fontId="6" fillId="0" borderId="63" xfId="0" applyFont="1" applyBorder="1" applyAlignment="1">
      <alignment horizontal="left" vertical="top" wrapText="1"/>
    </xf>
    <xf numFmtId="0" fontId="6" fillId="0" borderId="0" xfId="0" applyFont="1" applyAlignment="1">
      <alignment horizontal="left" vertical="top" wrapText="1"/>
    </xf>
    <xf numFmtId="0" fontId="6" fillId="0" borderId="80" xfId="0" applyFont="1" applyBorder="1" applyAlignment="1">
      <alignment horizontal="center" vertical="top" wrapText="1"/>
    </xf>
    <xf numFmtId="0" fontId="6" fillId="0" borderId="81" xfId="0" applyFont="1" applyBorder="1" applyAlignment="1">
      <alignment horizontal="center" vertical="top" wrapText="1"/>
    </xf>
    <xf numFmtId="0" fontId="8" fillId="0" borderId="0" xfId="0" applyFont="1" applyAlignment="1">
      <alignment horizontal="center" vertical="top" wrapText="1"/>
    </xf>
    <xf numFmtId="0" fontId="8" fillId="0" borderId="63" xfId="0" applyFont="1" applyBorder="1" applyAlignment="1">
      <alignment horizontal="center" vertical="top" wrapText="1"/>
    </xf>
    <xf numFmtId="0" fontId="7" fillId="0" borderId="22" xfId="0" applyFont="1" applyBorder="1" applyAlignment="1">
      <alignment horizontal="left" vertical="top" wrapText="1"/>
    </xf>
    <xf numFmtId="0" fontId="7" fillId="0" borderId="63" xfId="0" applyFont="1" applyBorder="1" applyAlignment="1">
      <alignment horizontal="left" vertical="top" wrapText="1"/>
    </xf>
    <xf numFmtId="0" fontId="11" fillId="0" borderId="0" xfId="0" applyFont="1" applyAlignment="1">
      <alignment horizontal="right" vertical="center" shrinkToFit="1"/>
    </xf>
    <xf numFmtId="0" fontId="0" fillId="0" borderId="0" xfId="0" applyAlignment="1">
      <alignment horizontal="right" vertical="center" shrinkToFit="1"/>
    </xf>
    <xf numFmtId="0" fontId="100" fillId="42" borderId="0" xfId="0" applyFont="1" applyFill="1" applyAlignment="1">
      <alignment horizontal="left" vertical="center" shrinkToFit="1"/>
    </xf>
    <xf numFmtId="0" fontId="100" fillId="42" borderId="63" xfId="0" applyFont="1" applyFill="1" applyBorder="1" applyAlignment="1">
      <alignment horizontal="left" vertical="center" shrinkToFit="1"/>
    </xf>
    <xf numFmtId="0" fontId="11" fillId="0" borderId="0" xfId="0" applyFont="1" applyAlignment="1">
      <alignment horizontal="right" vertical="center" wrapText="1"/>
    </xf>
    <xf numFmtId="0" fontId="0" fillId="0" borderId="0" xfId="0" applyAlignment="1">
      <alignment horizontal="right" vertical="center" wrapText="1"/>
    </xf>
    <xf numFmtId="0" fontId="100" fillId="42" borderId="0" xfId="0" applyFont="1" applyFill="1" applyAlignment="1">
      <alignment horizontal="left" vertical="center" indent="1" shrinkToFit="1"/>
    </xf>
    <xf numFmtId="0" fontId="37" fillId="42" borderId="0" xfId="0" applyFont="1" applyFill="1" applyAlignment="1">
      <alignment horizontal="left" vertical="center" indent="1" shrinkToFit="1"/>
    </xf>
    <xf numFmtId="0" fontId="37" fillId="42" borderId="63" xfId="0" applyFont="1" applyFill="1" applyBorder="1" applyAlignment="1">
      <alignment horizontal="left" vertical="center" indent="1" shrinkToFit="1"/>
    </xf>
    <xf numFmtId="0" fontId="7" fillId="0" borderId="34" xfId="0" applyFont="1" applyBorder="1" applyAlignment="1">
      <alignment horizontal="center" vertical="center" shrinkToFit="1"/>
    </xf>
    <xf numFmtId="0" fontId="7" fillId="0" borderId="21" xfId="0" applyFont="1" applyBorder="1" applyAlignment="1">
      <alignment horizontal="center" vertical="center" shrinkToFit="1"/>
    </xf>
    <xf numFmtId="176" fontId="11" fillId="42" borderId="23" xfId="0" applyNumberFormat="1" applyFont="1" applyFill="1" applyBorder="1" applyAlignment="1">
      <alignment horizontal="center" vertical="center" shrinkToFit="1"/>
    </xf>
    <xf numFmtId="176" fontId="11" fillId="42" borderId="34" xfId="0" applyNumberFormat="1" applyFont="1" applyFill="1" applyBorder="1" applyAlignment="1">
      <alignment horizontal="center" vertical="center" shrinkToFit="1"/>
    </xf>
    <xf numFmtId="183" fontId="11" fillId="0" borderId="34" xfId="0" applyNumberFormat="1" applyFont="1" applyFill="1" applyBorder="1" applyAlignment="1">
      <alignment horizontal="center" vertical="center" shrinkToFit="1"/>
    </xf>
    <xf numFmtId="20" fontId="172" fillId="37" borderId="34" xfId="0" applyNumberFormat="1" applyFont="1" applyFill="1" applyBorder="1" applyAlignment="1">
      <alignment horizontal="left" vertical="center" shrinkToFit="1"/>
    </xf>
    <xf numFmtId="0" fontId="172" fillId="37" borderId="64" xfId="0" applyFont="1" applyFill="1" applyBorder="1" applyAlignment="1">
      <alignment horizontal="left" vertical="center" shrinkToFit="1"/>
    </xf>
    <xf numFmtId="0" fontId="34" fillId="42" borderId="0" xfId="0" applyFont="1" applyFill="1" applyAlignment="1">
      <alignment horizontal="left" vertical="center" indent="1" shrinkToFit="1"/>
    </xf>
    <xf numFmtId="0" fontId="34" fillId="42" borderId="63" xfId="0" applyFont="1" applyFill="1" applyBorder="1" applyAlignment="1">
      <alignment horizontal="left" vertical="center" indent="1" shrinkToFit="1"/>
    </xf>
    <xf numFmtId="0" fontId="6" fillId="0" borderId="22" xfId="0" applyFont="1" applyBorder="1" applyAlignment="1">
      <alignment horizontal="left" vertical="top" wrapText="1"/>
    </xf>
    <xf numFmtId="0" fontId="7" fillId="0" borderId="22" xfId="0" applyFont="1" applyBorder="1" applyAlignment="1">
      <alignment horizontal="right" wrapText="1" indent="3"/>
    </xf>
    <xf numFmtId="0" fontId="6" fillId="0" borderId="0" xfId="0" applyFont="1" applyAlignment="1">
      <alignment horizontal="right" wrapText="1" indent="3"/>
    </xf>
    <xf numFmtId="0" fontId="6" fillId="0" borderId="63" xfId="0" applyFont="1" applyBorder="1" applyAlignment="1">
      <alignment horizontal="right" wrapText="1" indent="3"/>
    </xf>
    <xf numFmtId="0" fontId="7" fillId="0" borderId="22" xfId="0" applyFont="1" applyBorder="1" applyAlignment="1">
      <alignment horizontal="center" vertical="center" wrapText="1"/>
    </xf>
    <xf numFmtId="0" fontId="7" fillId="0" borderId="0" xfId="0" applyFont="1" applyAlignment="1">
      <alignment horizontal="center" vertical="center" wrapText="1"/>
    </xf>
    <xf numFmtId="0" fontId="7" fillId="0" borderId="63" xfId="0" applyFont="1" applyBorder="1" applyAlignment="1">
      <alignment horizontal="center" vertical="center" wrapText="1"/>
    </xf>
    <xf numFmtId="0" fontId="0" fillId="0" borderId="20" xfId="0" applyBorder="1" applyAlignment="1">
      <alignment vertical="top" wrapText="1"/>
    </xf>
    <xf numFmtId="0" fontId="0" fillId="0" borderId="78" xfId="0" applyBorder="1" applyAlignment="1">
      <alignment vertical="top" wrapText="1"/>
    </xf>
    <xf numFmtId="0" fontId="7" fillId="0" borderId="33"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11" fillId="42" borderId="46" xfId="0" applyFont="1" applyFill="1" applyBorder="1" applyAlignment="1">
      <alignment horizontal="left" vertical="center" wrapText="1" indent="1"/>
    </xf>
    <xf numFmtId="0" fontId="11" fillId="42" borderId="33" xfId="0" applyFont="1" applyFill="1" applyBorder="1" applyAlignment="1">
      <alignment horizontal="left" vertical="center" wrapText="1" indent="1"/>
    </xf>
    <xf numFmtId="0" fontId="11" fillId="42" borderId="62" xfId="0" applyFont="1" applyFill="1" applyBorder="1" applyAlignment="1">
      <alignment horizontal="left" vertical="center" wrapText="1" indent="1"/>
    </xf>
    <xf numFmtId="0" fontId="11" fillId="42" borderId="38" xfId="0" applyFont="1" applyFill="1" applyBorder="1" applyAlignment="1">
      <alignment horizontal="left" vertical="center" wrapText="1" indent="1"/>
    </xf>
    <xf numFmtId="0" fontId="11" fillId="42" borderId="0" xfId="0" applyFont="1" applyFill="1" applyAlignment="1">
      <alignment horizontal="left" vertical="center" wrapText="1" indent="1"/>
    </xf>
    <xf numFmtId="0" fontId="11" fillId="42" borderId="63" xfId="0" applyFont="1" applyFill="1" applyBorder="1" applyAlignment="1">
      <alignment horizontal="left" vertical="center" wrapText="1" indent="1"/>
    </xf>
    <xf numFmtId="0" fontId="11" fillId="42" borderId="39" xfId="0" applyFont="1" applyFill="1" applyBorder="1" applyAlignment="1">
      <alignment horizontal="left" vertical="center" wrapText="1" indent="1"/>
    </xf>
    <xf numFmtId="0" fontId="11" fillId="42" borderId="20" xfId="0" applyFont="1" applyFill="1" applyBorder="1" applyAlignment="1">
      <alignment horizontal="left" vertical="center" wrapText="1" indent="1"/>
    </xf>
    <xf numFmtId="0" fontId="11" fillId="42" borderId="78" xfId="0" applyFont="1" applyFill="1" applyBorder="1" applyAlignment="1">
      <alignment horizontal="left" vertical="center" wrapText="1" indent="1"/>
    </xf>
    <xf numFmtId="0" fontId="7" fillId="0" borderId="136" xfId="0" applyFont="1" applyBorder="1" applyAlignment="1">
      <alignment horizontal="center" vertical="center" shrinkToFit="1"/>
    </xf>
    <xf numFmtId="0" fontId="0" fillId="0" borderId="137" xfId="0" applyBorder="1" applyAlignment="1">
      <alignment horizontal="center" vertical="center" shrinkToFit="1"/>
    </xf>
    <xf numFmtId="0" fontId="24" fillId="42" borderId="139" xfId="0" applyFont="1" applyFill="1" applyBorder="1" applyAlignment="1">
      <alignment horizontal="center" vertical="center" shrinkToFit="1"/>
    </xf>
    <xf numFmtId="0" fontId="24" fillId="42" borderId="34" xfId="0" applyFont="1" applyFill="1" applyBorder="1" applyAlignment="1">
      <alignment horizontal="center" vertical="center" shrinkToFit="1"/>
    </xf>
    <xf numFmtId="0" fontId="24" fillId="42" borderId="21" xfId="0" applyFont="1" applyFill="1" applyBorder="1" applyAlignment="1">
      <alignment horizontal="center" vertical="center" shrinkToFit="1"/>
    </xf>
    <xf numFmtId="183" fontId="87" fillId="42" borderId="23" xfId="0" applyNumberFormat="1" applyFont="1" applyFill="1" applyBorder="1" applyAlignment="1">
      <alignment horizontal="center" vertical="center" shrinkToFit="1"/>
    </xf>
    <xf numFmtId="183" fontId="87" fillId="42" borderId="21" xfId="0" applyNumberFormat="1" applyFont="1" applyFill="1" applyBorder="1" applyAlignment="1">
      <alignment horizontal="center" vertical="center" shrinkToFit="1"/>
    </xf>
    <xf numFmtId="0" fontId="7" fillId="0" borderId="85" xfId="0" applyFont="1" applyBorder="1" applyAlignment="1">
      <alignment horizontal="center" vertical="center" wrapText="1"/>
    </xf>
    <xf numFmtId="0" fontId="7" fillId="0" borderId="77" xfId="0" applyFont="1" applyBorder="1" applyAlignment="1">
      <alignment horizontal="center" vertical="center" wrapText="1"/>
    </xf>
    <xf numFmtId="0" fontId="100" fillId="41" borderId="240" xfId="0" applyFont="1" applyFill="1" applyBorder="1" applyAlignment="1">
      <alignment horizontal="center" vertical="center" shrinkToFit="1"/>
    </xf>
    <xf numFmtId="0" fontId="100" fillId="41" borderId="241" xfId="0" applyFont="1" applyFill="1" applyBorder="1" applyAlignment="1">
      <alignment horizontal="center" vertical="center" shrinkToFit="1"/>
    </xf>
    <xf numFmtId="0" fontId="100" fillId="41" borderId="242" xfId="0" applyFont="1" applyFill="1" applyBorder="1" applyAlignment="1">
      <alignment horizontal="center" vertical="center" shrinkToFit="1"/>
    </xf>
    <xf numFmtId="0" fontId="7" fillId="0" borderId="23" xfId="0" applyFont="1" applyBorder="1" applyAlignment="1">
      <alignment horizontal="center" vertical="center" wrapText="1"/>
    </xf>
    <xf numFmtId="0" fontId="7" fillId="0" borderId="21" xfId="0" applyFont="1" applyBorder="1" applyAlignment="1">
      <alignment horizontal="center" vertical="center" wrapText="1"/>
    </xf>
    <xf numFmtId="0" fontId="24" fillId="42" borderId="23" xfId="0" applyFont="1" applyFill="1" applyBorder="1" applyAlignment="1">
      <alignment horizontal="left" vertical="center" indent="1" shrinkToFit="1"/>
    </xf>
    <xf numFmtId="0" fontId="24" fillId="42" borderId="34" xfId="0" applyFont="1" applyFill="1" applyBorder="1" applyAlignment="1">
      <alignment horizontal="left" vertical="center" indent="1" shrinkToFit="1"/>
    </xf>
    <xf numFmtId="0" fontId="24" fillId="42" borderId="64" xfId="0" applyFont="1" applyFill="1" applyBorder="1" applyAlignment="1">
      <alignment horizontal="left" vertical="center" indent="1" shrinkToFit="1"/>
    </xf>
    <xf numFmtId="0" fontId="100" fillId="42" borderId="240" xfId="0" applyFont="1" applyFill="1" applyBorder="1" applyAlignment="1">
      <alignment horizontal="center" vertical="center" shrinkToFit="1"/>
    </xf>
    <xf numFmtId="0" fontId="100" fillId="42" borderId="241" xfId="0" applyFont="1" applyFill="1" applyBorder="1" applyAlignment="1">
      <alignment horizontal="center" vertical="center" shrinkToFit="1"/>
    </xf>
    <xf numFmtId="0" fontId="100" fillId="42" borderId="242" xfId="0" applyFont="1" applyFill="1" applyBorder="1" applyAlignment="1">
      <alignment horizontal="center" vertical="center" shrinkToFit="1"/>
    </xf>
    <xf numFmtId="0" fontId="7" fillId="0" borderId="46" xfId="0" applyFont="1" applyBorder="1" applyAlignment="1">
      <alignment horizontal="center" vertical="center" wrapText="1" shrinkToFit="1"/>
    </xf>
    <xf numFmtId="0" fontId="7" fillId="0" borderId="25" xfId="0" applyFont="1" applyBorder="1" applyAlignment="1">
      <alignment horizontal="center" vertical="center" wrapText="1" shrinkToFit="1"/>
    </xf>
    <xf numFmtId="0" fontId="24" fillId="42" borderId="133" xfId="0" applyFont="1" applyFill="1" applyBorder="1" applyAlignment="1">
      <alignment horizontal="left" vertical="center" indent="1" shrinkToFit="1"/>
    </xf>
    <xf numFmtId="0" fontId="24" fillId="42" borderId="134" xfId="0" applyFont="1" applyFill="1" applyBorder="1" applyAlignment="1">
      <alignment horizontal="left" vertical="center" indent="1" shrinkToFit="1"/>
    </xf>
    <xf numFmtId="0" fontId="24" fillId="42" borderId="135" xfId="0" applyFont="1" applyFill="1" applyBorder="1" applyAlignment="1">
      <alignment horizontal="left" vertical="center" indent="1" shrinkToFit="1"/>
    </xf>
    <xf numFmtId="0" fontId="7" fillId="0" borderId="85"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46" xfId="0" applyFont="1" applyBorder="1" applyAlignment="1">
      <alignment horizontal="center" vertical="center" shrinkToFit="1"/>
    </xf>
    <xf numFmtId="0" fontId="0" fillId="0" borderId="25" xfId="0" applyBorder="1" applyAlignment="1">
      <alignment horizontal="center" vertical="center" shrinkToFit="1"/>
    </xf>
    <xf numFmtId="0" fontId="0" fillId="0" borderId="39" xfId="0" applyBorder="1" applyAlignment="1">
      <alignment horizontal="center" vertical="center" shrinkToFit="1"/>
    </xf>
    <xf numFmtId="0" fontId="0" fillId="0" borderId="19" xfId="0" applyBorder="1" applyAlignment="1">
      <alignment horizontal="center" vertical="center" shrinkToFit="1"/>
    </xf>
    <xf numFmtId="0" fontId="7" fillId="0" borderId="62"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78" xfId="0" applyFont="1" applyBorder="1" applyAlignment="1">
      <alignment horizontal="center" vertical="center" shrinkToFit="1"/>
    </xf>
    <xf numFmtId="0" fontId="9" fillId="0" borderId="38" xfId="0" applyFont="1" applyBorder="1" applyAlignment="1">
      <alignment horizontal="center" vertical="center" wrapText="1"/>
    </xf>
    <xf numFmtId="0" fontId="9" fillId="0" borderId="0" xfId="0" applyFont="1" applyAlignment="1">
      <alignment horizontal="center" vertical="center" wrapText="1"/>
    </xf>
    <xf numFmtId="0" fontId="9" fillId="0" borderId="24" xfId="0" applyFont="1" applyBorder="1" applyAlignment="1">
      <alignment horizontal="center" vertical="center" wrapText="1"/>
    </xf>
    <xf numFmtId="0" fontId="6" fillId="0" borderId="79" xfId="0" applyFont="1" applyBorder="1" applyAlignment="1">
      <alignment horizontal="left" vertical="top" wrapText="1"/>
    </xf>
    <xf numFmtId="0" fontId="6" fillId="0" borderId="80" xfId="0" applyFont="1" applyBorder="1" applyAlignment="1">
      <alignment horizontal="left" vertical="top" wrapText="1"/>
    </xf>
    <xf numFmtId="0" fontId="6" fillId="0" borderId="146" xfId="0" applyFont="1" applyBorder="1" applyAlignment="1">
      <alignment horizontal="left" vertical="top" wrapText="1"/>
    </xf>
    <xf numFmtId="0" fontId="6" fillId="0" borderId="39" xfId="0" applyFont="1" applyBorder="1" applyAlignment="1">
      <alignment horizontal="left" vertical="top" wrapText="1"/>
    </xf>
    <xf numFmtId="0" fontId="6" fillId="0" borderId="20" xfId="0" applyFont="1" applyBorder="1" applyAlignment="1">
      <alignment horizontal="left" vertical="top" wrapText="1"/>
    </xf>
    <xf numFmtId="0" fontId="6" fillId="0" borderId="19" xfId="0" applyFont="1" applyBorder="1" applyAlignment="1">
      <alignment horizontal="left" vertical="top" wrapText="1"/>
    </xf>
    <xf numFmtId="0" fontId="9" fillId="0" borderId="3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102" fillId="0" borderId="0" xfId="0" applyFont="1" applyAlignment="1">
      <alignment horizontal="justify" vertical="center"/>
    </xf>
    <xf numFmtId="0" fontId="41" fillId="0" borderId="0" xfId="0" applyFont="1">
      <alignment vertical="center"/>
    </xf>
    <xf numFmtId="20" fontId="11" fillId="42" borderId="34" xfId="0" applyNumberFormat="1" applyFont="1" applyFill="1" applyBorder="1" applyAlignment="1">
      <alignment horizontal="center" vertical="center" shrinkToFit="1"/>
    </xf>
    <xf numFmtId="20" fontId="172" fillId="42" borderId="34" xfId="0" applyNumberFormat="1" applyFont="1" applyFill="1" applyBorder="1" applyAlignment="1">
      <alignment horizontal="center" vertical="center" shrinkToFit="1"/>
    </xf>
    <xf numFmtId="0" fontId="7" fillId="0" borderId="139" xfId="0" applyFont="1" applyBorder="1" applyAlignment="1">
      <alignment horizontal="center" vertical="center" shrinkToFit="1"/>
    </xf>
    <xf numFmtId="0" fontId="0" fillId="0" borderId="34" xfId="0" applyBorder="1" applyAlignment="1">
      <alignment horizontal="center" vertical="center" shrinkToFit="1"/>
    </xf>
    <xf numFmtId="0" fontId="6" fillId="0" borderId="38" xfId="0" applyFont="1" applyBorder="1" applyAlignment="1">
      <alignment horizontal="justify" vertical="center" shrinkToFit="1"/>
    </xf>
    <xf numFmtId="0" fontId="0" fillId="0" borderId="24" xfId="0" applyBorder="1" applyAlignment="1">
      <alignment horizontal="justify" vertical="center" shrinkToFit="1"/>
    </xf>
    <xf numFmtId="0" fontId="0" fillId="0" borderId="34" xfId="0" applyBorder="1" applyAlignment="1">
      <alignment vertical="center" shrinkToFit="1"/>
    </xf>
    <xf numFmtId="0" fontId="0" fillId="0" borderId="64" xfId="0" applyBorder="1" applyAlignment="1">
      <alignment vertical="center" shrinkToFit="1"/>
    </xf>
    <xf numFmtId="0" fontId="7" fillId="0" borderId="140" xfId="0" applyFont="1" applyBorder="1" applyAlignment="1">
      <alignment horizontal="center" vertical="center" shrinkToFit="1"/>
    </xf>
    <xf numFmtId="0" fontId="0" fillId="0" borderId="134" xfId="0" applyBorder="1" applyAlignment="1">
      <alignment horizontal="center" vertical="center" shrinkToFit="1"/>
    </xf>
    <xf numFmtId="0" fontId="0" fillId="0" borderId="141" xfId="0" applyBorder="1" applyAlignment="1">
      <alignment horizontal="center" vertical="center" shrinkToFit="1"/>
    </xf>
    <xf numFmtId="0" fontId="9" fillId="0" borderId="85"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143" xfId="0" applyFont="1" applyBorder="1" applyAlignment="1">
      <alignment horizontal="center" vertical="center" shrinkToFit="1"/>
    </xf>
    <xf numFmtId="0" fontId="9" fillId="0" borderId="144" xfId="0" applyFont="1" applyBorder="1" applyAlignment="1">
      <alignment horizontal="center" vertical="center" shrinkToFit="1"/>
    </xf>
    <xf numFmtId="0" fontId="9" fillId="0" borderId="145" xfId="0" applyFont="1" applyBorder="1" applyAlignment="1">
      <alignment horizontal="center" vertical="center" shrinkToFit="1"/>
    </xf>
    <xf numFmtId="0" fontId="37" fillId="42" borderId="38" xfId="0" applyFont="1" applyFill="1" applyBorder="1" applyAlignment="1">
      <alignment horizontal="left" vertical="center" shrinkToFit="1"/>
    </xf>
    <xf numFmtId="0" fontId="37" fillId="42" borderId="0" xfId="0" applyFont="1" applyFill="1" applyAlignment="1">
      <alignment horizontal="left" vertical="center" shrinkToFit="1"/>
    </xf>
    <xf numFmtId="0" fontId="37" fillId="42" borderId="63" xfId="0" applyFont="1" applyFill="1" applyBorder="1" applyAlignment="1">
      <alignment horizontal="left" vertical="center" shrinkToFit="1"/>
    </xf>
    <xf numFmtId="0" fontId="31" fillId="34" borderId="71" xfId="0" applyFont="1" applyFill="1" applyBorder="1" applyAlignment="1" applyProtection="1">
      <alignment horizontal="center" vertical="center"/>
      <protection locked="0"/>
    </xf>
    <xf numFmtId="0" fontId="31" fillId="34" borderId="42" xfId="0" applyFont="1" applyFill="1" applyBorder="1" applyAlignment="1" applyProtection="1">
      <alignment horizontal="center" vertical="center"/>
      <protection locked="0"/>
    </xf>
    <xf numFmtId="0" fontId="31" fillId="34" borderId="11" xfId="0" applyFont="1" applyFill="1" applyBorder="1" applyAlignment="1" applyProtection="1">
      <alignment horizontal="center" vertical="center"/>
      <protection locked="0"/>
    </xf>
    <xf numFmtId="0" fontId="31" fillId="34" borderId="70" xfId="0" applyFont="1" applyFill="1" applyBorder="1" applyAlignment="1" applyProtection="1">
      <alignment horizontal="center" vertical="center"/>
      <protection locked="0"/>
    </xf>
    <xf numFmtId="0" fontId="33" fillId="42" borderId="71" xfId="0" applyFont="1" applyFill="1" applyBorder="1" applyAlignment="1" applyProtection="1">
      <alignment horizontal="left" vertical="center" indent="1" shrinkToFit="1"/>
    </xf>
    <xf numFmtId="0" fontId="33" fillId="42" borderId="72" xfId="0" applyFont="1" applyFill="1" applyBorder="1" applyAlignment="1" applyProtection="1">
      <alignment horizontal="left" vertical="center" indent="1" shrinkToFit="1"/>
    </xf>
    <xf numFmtId="0" fontId="33" fillId="42" borderId="42" xfId="0" applyFont="1" applyFill="1" applyBorder="1" applyAlignment="1" applyProtection="1">
      <alignment horizontal="left" vertical="center" indent="1" shrinkToFit="1"/>
    </xf>
    <xf numFmtId="0" fontId="33" fillId="42" borderId="11" xfId="0" applyFont="1" applyFill="1" applyBorder="1" applyAlignment="1" applyProtection="1">
      <alignment horizontal="left" vertical="center" indent="1" shrinkToFit="1"/>
    </xf>
    <xf numFmtId="0" fontId="33" fillId="42" borderId="17" xfId="0" applyFont="1" applyFill="1" applyBorder="1" applyAlignment="1" applyProtection="1">
      <alignment horizontal="left" vertical="center" indent="1" shrinkToFit="1"/>
    </xf>
    <xf numFmtId="0" fontId="33" fillId="42" borderId="70" xfId="0" applyFont="1" applyFill="1" applyBorder="1" applyAlignment="1" applyProtection="1">
      <alignment horizontal="left" vertical="center" indent="1" shrinkToFit="1"/>
    </xf>
    <xf numFmtId="0" fontId="31" fillId="34" borderId="68" xfId="0" applyFont="1" applyFill="1" applyBorder="1" applyAlignment="1" applyProtection="1">
      <alignment horizontal="left" vertical="center"/>
      <protection locked="0"/>
    </xf>
    <xf numFmtId="0" fontId="31" fillId="34" borderId="53" xfId="0" applyFont="1" applyFill="1" applyBorder="1" applyAlignment="1" applyProtection="1">
      <alignment horizontal="left" vertical="center"/>
      <protection locked="0"/>
    </xf>
    <xf numFmtId="1" fontId="38" fillId="42" borderId="44" xfId="0" applyNumberFormat="1" applyFont="1" applyFill="1" applyBorder="1" applyAlignment="1" applyProtection="1">
      <alignment horizontal="center" vertical="center"/>
    </xf>
    <xf numFmtId="0" fontId="38" fillId="42" borderId="53" xfId="0" applyFont="1" applyFill="1" applyBorder="1" applyAlignment="1" applyProtection="1">
      <alignment horizontal="center" vertical="center"/>
    </xf>
    <xf numFmtId="0" fontId="31" fillId="0" borderId="38" xfId="0" applyFont="1" applyBorder="1" applyAlignment="1" applyProtection="1">
      <alignment horizontal="center" vertical="center" shrinkToFit="1"/>
      <protection locked="0"/>
    </xf>
    <xf numFmtId="0" fontId="31" fillId="0" borderId="47" xfId="0" applyFont="1" applyBorder="1" applyAlignment="1" applyProtection="1">
      <alignment horizontal="center" vertical="center" shrinkToFit="1"/>
      <protection locked="0"/>
    </xf>
    <xf numFmtId="0" fontId="31" fillId="0" borderId="0" xfId="0" applyFont="1" applyAlignment="1" applyProtection="1">
      <alignment horizontal="center" vertical="center" shrinkToFit="1"/>
      <protection locked="0"/>
    </xf>
    <xf numFmtId="0" fontId="31" fillId="0" borderId="24" xfId="0" applyFont="1" applyBorder="1" applyAlignment="1" applyProtection="1">
      <alignment horizontal="center" vertical="center" shrinkToFit="1"/>
      <protection locked="0"/>
    </xf>
    <xf numFmtId="20" fontId="31" fillId="0" borderId="69" xfId="0" applyNumberFormat="1" applyFont="1" applyBorder="1" applyAlignment="1" applyProtection="1">
      <alignment vertical="center" shrinkToFit="1"/>
      <protection locked="0"/>
    </xf>
    <xf numFmtId="0" fontId="31" fillId="0" borderId="24" xfId="0" applyFont="1" applyBorder="1" applyAlignment="1" applyProtection="1">
      <alignment vertical="center" shrinkToFit="1"/>
      <protection locked="0"/>
    </xf>
    <xf numFmtId="20" fontId="31" fillId="0" borderId="88" xfId="0" applyNumberFormat="1" applyFont="1" applyBorder="1" applyAlignment="1" applyProtection="1">
      <alignment vertical="center" shrinkToFit="1"/>
      <protection locked="0"/>
    </xf>
    <xf numFmtId="0" fontId="31" fillId="0" borderId="25" xfId="0" applyFont="1" applyBorder="1" applyAlignment="1" applyProtection="1">
      <alignment vertical="center" shrinkToFit="1"/>
      <protection locked="0"/>
    </xf>
    <xf numFmtId="0" fontId="0" fillId="0" borderId="23" xfId="0" applyBorder="1" applyAlignment="1" applyProtection="1">
      <alignment horizontal="center" vertical="center"/>
    </xf>
    <xf numFmtId="0" fontId="0" fillId="0" borderId="58" xfId="0" applyBorder="1" applyAlignment="1" applyProtection="1">
      <alignment horizontal="center" vertical="center"/>
    </xf>
    <xf numFmtId="0" fontId="29" fillId="34" borderId="11" xfId="0" applyFont="1" applyFill="1" applyBorder="1" applyAlignment="1" applyProtection="1">
      <alignment vertical="center"/>
      <protection locked="0"/>
    </xf>
    <xf numFmtId="0" fontId="29" fillId="34" borderId="17" xfId="0" applyFont="1" applyFill="1" applyBorder="1" applyAlignment="1" applyProtection="1">
      <alignment vertical="center"/>
      <protection locked="0"/>
    </xf>
    <xf numFmtId="0" fontId="31" fillId="0" borderId="88" xfId="0" applyFont="1" applyBorder="1" applyAlignment="1" applyProtection="1">
      <alignment vertical="center" shrinkToFit="1"/>
      <protection locked="0"/>
    </xf>
    <xf numFmtId="0" fontId="31" fillId="0" borderId="71" xfId="0" applyFont="1" applyBorder="1" applyAlignment="1" applyProtection="1">
      <alignment horizontal="center" vertical="center"/>
    </xf>
    <xf numFmtId="0" fontId="31" fillId="0" borderId="72" xfId="0" applyFont="1" applyBorder="1" applyAlignment="1" applyProtection="1">
      <alignment horizontal="center" vertical="center"/>
    </xf>
    <xf numFmtId="0" fontId="31" fillId="0" borderId="42" xfId="0" applyFont="1" applyBorder="1" applyAlignment="1" applyProtection="1">
      <alignment horizontal="center" vertical="center"/>
    </xf>
    <xf numFmtId="0" fontId="31" fillId="0" borderId="46" xfId="0" applyFont="1" applyBorder="1" applyAlignment="1" applyProtection="1">
      <alignment horizontal="center" vertical="center" shrinkToFit="1"/>
      <protection locked="0"/>
    </xf>
    <xf numFmtId="0" fontId="31" fillId="0" borderId="33" xfId="0" applyFont="1" applyBorder="1" applyAlignment="1" applyProtection="1">
      <alignment horizontal="center" vertical="center" shrinkToFit="1"/>
      <protection locked="0"/>
    </xf>
    <xf numFmtId="0" fontId="31" fillId="0" borderId="43" xfId="0" applyFont="1" applyBorder="1" applyAlignment="1" applyProtection="1">
      <alignment horizontal="center" vertical="center" shrinkToFit="1"/>
      <protection locked="0"/>
    </xf>
    <xf numFmtId="0" fontId="31" fillId="0" borderId="0" xfId="0" applyFont="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21" xfId="0" applyBorder="1" applyAlignment="1" applyProtection="1">
      <alignment horizontal="center" vertical="center"/>
    </xf>
    <xf numFmtId="0" fontId="31" fillId="0" borderId="25" xfId="0" applyFont="1" applyBorder="1" applyAlignment="1" applyProtection="1">
      <alignment horizontal="center" vertical="center" shrinkToFit="1"/>
      <protection locked="0"/>
    </xf>
    <xf numFmtId="0" fontId="0" fillId="34" borderId="71" xfId="0" applyFill="1" applyBorder="1" applyAlignment="1" applyProtection="1">
      <alignment horizontal="center" vertical="center"/>
      <protection locked="0"/>
    </xf>
    <xf numFmtId="0" fontId="0" fillId="34" borderId="42" xfId="0" applyFill="1" applyBorder="1" applyAlignment="1" applyProtection="1">
      <alignment horizontal="center" vertical="center"/>
      <protection locked="0"/>
    </xf>
    <xf numFmtId="0" fontId="0" fillId="34" borderId="11" xfId="0" applyFill="1" applyBorder="1" applyAlignment="1" applyProtection="1">
      <alignment horizontal="center" vertical="center"/>
      <protection locked="0"/>
    </xf>
    <xf numFmtId="0" fontId="0" fillId="34" borderId="70" xfId="0" applyFill="1" applyBorder="1" applyAlignment="1" applyProtection="1">
      <alignment horizontal="center" vertical="center"/>
      <protection locked="0"/>
    </xf>
    <xf numFmtId="0" fontId="29" fillId="34" borderId="91" xfId="0" applyFont="1" applyFill="1" applyBorder="1" applyAlignment="1" applyProtection="1">
      <alignment horizontal="center" vertical="center" wrapText="1"/>
      <protection locked="0"/>
    </xf>
    <xf numFmtId="0" fontId="29" fillId="34" borderId="92" xfId="0" applyFont="1" applyFill="1" applyBorder="1" applyAlignment="1" applyProtection="1">
      <alignment horizontal="center" vertical="center"/>
      <protection locked="0"/>
    </xf>
    <xf numFmtId="182" fontId="38" fillId="42" borderId="44" xfId="0" applyNumberFormat="1" applyFont="1" applyFill="1" applyBorder="1" applyAlignment="1" applyProtection="1">
      <alignment horizontal="center" vertical="center"/>
    </xf>
    <xf numFmtId="182" fontId="38" fillId="42" borderId="53" xfId="0" applyNumberFormat="1" applyFont="1" applyFill="1" applyBorder="1" applyAlignment="1" applyProtection="1">
      <alignment horizontal="center" vertical="center"/>
    </xf>
    <xf numFmtId="182" fontId="38" fillId="42" borderId="57" xfId="0" applyNumberFormat="1" applyFont="1" applyFill="1" applyBorder="1" applyAlignment="1" applyProtection="1">
      <alignment horizontal="center" vertical="center"/>
    </xf>
    <xf numFmtId="182" fontId="38" fillId="42" borderId="40" xfId="0" applyNumberFormat="1" applyFont="1" applyFill="1" applyBorder="1" applyAlignment="1" applyProtection="1">
      <alignment horizontal="center" vertical="center"/>
    </xf>
    <xf numFmtId="182" fontId="38" fillId="42" borderId="35" xfId="0" applyNumberFormat="1" applyFont="1" applyFill="1" applyBorder="1" applyAlignment="1" applyProtection="1">
      <alignment horizontal="center" vertical="center"/>
    </xf>
    <xf numFmtId="182" fontId="38" fillId="42" borderId="52" xfId="0" applyNumberFormat="1" applyFont="1" applyFill="1" applyBorder="1" applyAlignment="1" applyProtection="1">
      <alignment horizontal="center" vertical="center"/>
    </xf>
    <xf numFmtId="183" fontId="33" fillId="42" borderId="74" xfId="0" applyNumberFormat="1" applyFont="1" applyFill="1" applyBorder="1" applyAlignment="1" applyProtection="1">
      <alignment horizontal="center" vertical="center"/>
    </xf>
    <xf numFmtId="183" fontId="33" fillId="42" borderId="90" xfId="0" applyNumberFormat="1" applyFont="1" applyFill="1" applyBorder="1" applyAlignment="1" applyProtection="1">
      <alignment horizontal="center" vertical="center"/>
    </xf>
    <xf numFmtId="183" fontId="33" fillId="42" borderId="14" xfId="0" applyNumberFormat="1" applyFont="1" applyFill="1" applyBorder="1" applyAlignment="1" applyProtection="1">
      <alignment horizontal="center" vertical="center"/>
    </xf>
    <xf numFmtId="0" fontId="31" fillId="0" borderId="69" xfId="0" applyFont="1" applyBorder="1" applyAlignment="1" applyProtection="1">
      <alignment vertical="center" shrinkToFit="1"/>
      <protection locked="0"/>
    </xf>
    <xf numFmtId="0" fontId="0" fillId="34" borderId="91" xfId="0" applyFill="1" applyBorder="1" applyAlignment="1" applyProtection="1">
      <alignment horizontal="center" vertical="center"/>
      <protection locked="0"/>
    </xf>
    <xf numFmtId="0" fontId="0" fillId="34" borderId="92" xfId="0" applyFill="1" applyBorder="1" applyAlignment="1" applyProtection="1">
      <alignment horizontal="center" vertical="center"/>
      <protection locked="0"/>
    </xf>
    <xf numFmtId="0" fontId="31" fillId="34" borderId="71" xfId="0" applyFont="1" applyFill="1" applyBorder="1" applyAlignment="1" applyProtection="1">
      <alignment horizontal="center" vertical="center" shrinkToFit="1"/>
      <protection locked="0"/>
    </xf>
    <xf numFmtId="0" fontId="31" fillId="34" borderId="42" xfId="0" applyFont="1" applyFill="1" applyBorder="1" applyAlignment="1" applyProtection="1">
      <alignment horizontal="center" vertical="center" shrinkToFit="1"/>
      <protection locked="0"/>
    </xf>
    <xf numFmtId="0" fontId="31" fillId="34" borderId="89" xfId="0" applyFont="1" applyFill="1" applyBorder="1" applyAlignment="1" applyProtection="1">
      <alignment horizontal="left" vertical="center"/>
      <protection locked="0"/>
    </xf>
    <xf numFmtId="0" fontId="31" fillId="34" borderId="35" xfId="0" applyFont="1" applyFill="1" applyBorder="1" applyAlignment="1" applyProtection="1">
      <alignment horizontal="left" vertical="center"/>
      <protection locked="0"/>
    </xf>
    <xf numFmtId="0" fontId="38" fillId="0" borderId="71" xfId="0" applyFont="1" applyBorder="1" applyAlignment="1" applyProtection="1">
      <alignment horizontal="center" vertical="center"/>
    </xf>
    <xf numFmtId="0" fontId="0" fillId="0" borderId="72" xfId="0" applyBorder="1" applyAlignment="1" applyProtection="1">
      <alignment horizontal="center" vertical="center"/>
    </xf>
    <xf numFmtId="0" fontId="0" fillId="0" borderId="42" xfId="0" applyBorder="1" applyAlignment="1" applyProtection="1">
      <alignment horizontal="center" vertical="center"/>
    </xf>
    <xf numFmtId="0" fontId="0" fillId="0" borderId="94" xfId="0" applyBorder="1" applyAlignment="1" applyProtection="1">
      <alignment horizontal="center" vertical="center"/>
    </xf>
    <xf numFmtId="0" fontId="34" fillId="42" borderId="71" xfId="0" applyFont="1" applyFill="1" applyBorder="1" applyAlignment="1" applyProtection="1">
      <alignment horizontal="center" vertical="center" shrinkToFit="1"/>
    </xf>
    <xf numFmtId="0" fontId="34" fillId="42" borderId="72" xfId="0" applyFont="1" applyFill="1" applyBorder="1" applyAlignment="1" applyProtection="1">
      <alignment horizontal="center" vertical="center" shrinkToFit="1"/>
    </xf>
    <xf numFmtId="0" fontId="34" fillId="42" borderId="42" xfId="0" applyFont="1" applyFill="1" applyBorder="1" applyAlignment="1" applyProtection="1">
      <alignment horizontal="center" vertical="center" shrinkToFit="1"/>
    </xf>
    <xf numFmtId="0" fontId="34" fillId="42" borderId="11" xfId="0" applyFont="1" applyFill="1" applyBorder="1" applyAlignment="1" applyProtection="1">
      <alignment horizontal="center" vertical="center" shrinkToFit="1"/>
    </xf>
    <xf numFmtId="0" fontId="34" fillId="42" borderId="17" xfId="0" applyFont="1" applyFill="1" applyBorder="1" applyAlignment="1" applyProtection="1">
      <alignment horizontal="center" vertical="center" shrinkToFit="1"/>
    </xf>
    <xf numFmtId="0" fontId="34" fillId="42" borderId="70" xfId="0" applyFont="1" applyFill="1" applyBorder="1" applyAlignment="1" applyProtection="1">
      <alignment horizontal="center" vertical="center" shrinkToFit="1"/>
    </xf>
    <xf numFmtId="0" fontId="37" fillId="42" borderId="53" xfId="0" applyFont="1" applyFill="1" applyBorder="1" applyAlignment="1" applyProtection="1">
      <alignment horizontal="center" vertical="center" shrinkToFit="1"/>
    </xf>
    <xf numFmtId="0" fontId="37" fillId="42" borderId="57" xfId="0" applyFont="1" applyFill="1" applyBorder="1" applyAlignment="1" applyProtection="1">
      <alignment horizontal="center" vertical="center" shrinkToFit="1"/>
    </xf>
    <xf numFmtId="0" fontId="37" fillId="42" borderId="35" xfId="0" applyFont="1" applyFill="1" applyBorder="1" applyAlignment="1" applyProtection="1">
      <alignment horizontal="center" vertical="center" shrinkToFit="1"/>
    </xf>
    <xf numFmtId="0" fontId="37" fillId="42" borderId="52" xfId="0" applyFont="1" applyFill="1" applyBorder="1" applyAlignment="1" applyProtection="1">
      <alignment horizontal="center" vertical="center" shrinkToFit="1"/>
    </xf>
    <xf numFmtId="0" fontId="0" fillId="0" borderId="71" xfId="0" applyBorder="1" applyProtection="1">
      <alignment vertical="center"/>
      <protection locked="0"/>
    </xf>
    <xf numFmtId="0" fontId="0" fillId="0" borderId="72" xfId="0" applyBorder="1" applyProtection="1">
      <alignment vertical="center"/>
      <protection locked="0"/>
    </xf>
    <xf numFmtId="0" fontId="0" fillId="0" borderId="11" xfId="0" applyBorder="1" applyProtection="1">
      <alignment vertical="center"/>
      <protection locked="0"/>
    </xf>
    <xf numFmtId="0" fontId="0" fillId="0" borderId="17" xfId="0" applyBorder="1" applyProtection="1">
      <alignment vertical="center"/>
      <protection locked="0"/>
    </xf>
    <xf numFmtId="0" fontId="0" fillId="0" borderId="95" xfId="0" applyBorder="1" applyAlignment="1" applyProtection="1">
      <alignment vertical="center" shrinkToFit="1"/>
      <protection locked="0"/>
    </xf>
    <xf numFmtId="0" fontId="0" fillId="0" borderId="72" xfId="0" applyBorder="1" applyAlignment="1" applyProtection="1">
      <alignment vertical="center" shrinkToFit="1"/>
      <protection locked="0"/>
    </xf>
    <xf numFmtId="0" fontId="0" fillId="0" borderId="42" xfId="0" applyBorder="1" applyAlignment="1" applyProtection="1">
      <alignment vertical="center" shrinkToFit="1"/>
      <protection locked="0"/>
    </xf>
    <xf numFmtId="0" fontId="0" fillId="0" borderId="86" xfId="0" applyBorder="1" applyAlignment="1" applyProtection="1">
      <alignment vertical="center" shrinkToFit="1"/>
      <protection locked="0"/>
    </xf>
    <xf numFmtId="0" fontId="0" fillId="0" borderId="17" xfId="0" applyBorder="1" applyAlignment="1" applyProtection="1">
      <alignment vertical="center" shrinkToFit="1"/>
      <protection locked="0"/>
    </xf>
    <xf numFmtId="0" fontId="0" fillId="0" borderId="70" xfId="0" applyBorder="1" applyAlignment="1" applyProtection="1">
      <alignment vertical="center" shrinkToFit="1"/>
      <protection locked="0"/>
    </xf>
    <xf numFmtId="0" fontId="31" fillId="0" borderId="74" xfId="0" applyFont="1" applyBorder="1" applyAlignment="1" applyProtection="1">
      <alignment horizontal="left" vertical="center" wrapText="1"/>
      <protection locked="0"/>
    </xf>
    <xf numFmtId="0" fontId="31" fillId="0" borderId="90" xfId="0" applyFont="1" applyBorder="1" applyAlignment="1" applyProtection="1">
      <alignment horizontal="left" vertical="center" wrapText="1"/>
      <protection locked="0"/>
    </xf>
    <xf numFmtId="0" fontId="31" fillId="0" borderId="14" xfId="0" applyFont="1" applyBorder="1" applyAlignment="1" applyProtection="1">
      <alignment horizontal="left" vertical="center" wrapText="1"/>
      <protection locked="0"/>
    </xf>
    <xf numFmtId="14" fontId="31" fillId="39" borderId="91" xfId="0" applyNumberFormat="1" applyFont="1" applyFill="1" applyBorder="1" applyAlignment="1" applyProtection="1">
      <alignment horizontal="center" vertical="center"/>
      <protection locked="0"/>
    </xf>
    <xf numFmtId="14" fontId="31" fillId="39" borderId="92" xfId="0" applyNumberFormat="1" applyFont="1" applyFill="1" applyBorder="1" applyAlignment="1" applyProtection="1">
      <alignment horizontal="center" vertical="center"/>
      <protection locked="0"/>
    </xf>
    <xf numFmtId="176" fontId="31" fillId="42" borderId="71" xfId="0" applyNumberFormat="1" applyFont="1" applyFill="1" applyBorder="1" applyAlignment="1" applyProtection="1">
      <alignment horizontal="center" vertical="center"/>
      <protection locked="0"/>
    </xf>
    <xf numFmtId="176" fontId="31" fillId="42" borderId="72" xfId="0" applyNumberFormat="1" applyFont="1" applyFill="1" applyBorder="1" applyAlignment="1" applyProtection="1">
      <alignment horizontal="center" vertical="center"/>
      <protection locked="0"/>
    </xf>
    <xf numFmtId="176" fontId="31" fillId="42" borderId="42" xfId="0" applyNumberFormat="1" applyFont="1" applyFill="1" applyBorder="1" applyAlignment="1" applyProtection="1">
      <alignment horizontal="center" vertical="center"/>
      <protection locked="0"/>
    </xf>
    <xf numFmtId="176" fontId="31" fillId="42" borderId="11" xfId="0" applyNumberFormat="1" applyFont="1" applyFill="1" applyBorder="1" applyAlignment="1" applyProtection="1">
      <alignment horizontal="center" vertical="center"/>
      <protection locked="0"/>
    </xf>
    <xf numFmtId="176" fontId="31" fillId="42" borderId="17" xfId="0" applyNumberFormat="1" applyFont="1" applyFill="1" applyBorder="1" applyAlignment="1" applyProtection="1">
      <alignment horizontal="center" vertical="center"/>
      <protection locked="0"/>
    </xf>
    <xf numFmtId="176" fontId="31" fillId="42" borderId="70" xfId="0" applyNumberFormat="1" applyFont="1" applyFill="1" applyBorder="1" applyAlignment="1" applyProtection="1">
      <alignment horizontal="center" vertical="center"/>
      <protection locked="0"/>
    </xf>
    <xf numFmtId="0" fontId="0" fillId="0" borderId="17" xfId="0" applyBorder="1" applyAlignment="1" applyProtection="1">
      <alignment horizontal="center" vertical="center" shrinkToFit="1"/>
      <protection locked="0"/>
    </xf>
    <xf numFmtId="0" fontId="40" fillId="42" borderId="68" xfId="0" applyFont="1" applyFill="1" applyBorder="1" applyAlignment="1" applyProtection="1">
      <alignment horizontal="center" vertical="center" shrinkToFit="1"/>
    </xf>
    <xf numFmtId="0" fontId="40" fillId="42" borderId="53" xfId="0" applyFont="1" applyFill="1" applyBorder="1" applyAlignment="1" applyProtection="1">
      <alignment horizontal="center" vertical="center" shrinkToFit="1"/>
    </xf>
    <xf numFmtId="0" fontId="40" fillId="42" borderId="57" xfId="0" applyFont="1" applyFill="1" applyBorder="1" applyAlignment="1" applyProtection="1">
      <alignment horizontal="center" vertical="center" shrinkToFit="1"/>
    </xf>
    <xf numFmtId="0" fontId="40" fillId="42" borderId="89" xfId="0" applyFont="1" applyFill="1" applyBorder="1" applyAlignment="1" applyProtection="1">
      <alignment horizontal="center" vertical="center" shrinkToFit="1"/>
    </xf>
    <xf numFmtId="0" fontId="40" fillId="42" borderId="35" xfId="0" applyFont="1" applyFill="1" applyBorder="1" applyAlignment="1" applyProtection="1">
      <alignment horizontal="center" vertical="center" shrinkToFit="1"/>
    </xf>
    <xf numFmtId="0" fontId="40" fillId="42" borderId="52" xfId="0" applyFont="1" applyFill="1" applyBorder="1" applyAlignment="1" applyProtection="1">
      <alignment horizontal="center" vertical="center" shrinkToFit="1"/>
    </xf>
    <xf numFmtId="0" fontId="29" fillId="34" borderId="68" xfId="0" applyFont="1" applyFill="1" applyBorder="1" applyAlignment="1" applyProtection="1">
      <alignment vertical="center"/>
      <protection locked="0"/>
    </xf>
    <xf numFmtId="0" fontId="29" fillId="34" borderId="36" xfId="0" applyFont="1" applyFill="1" applyBorder="1" applyAlignment="1" applyProtection="1">
      <alignment vertical="center"/>
      <protection locked="0"/>
    </xf>
    <xf numFmtId="0" fontId="32" fillId="34" borderId="11" xfId="0" applyFont="1" applyFill="1" applyBorder="1" applyAlignment="1" applyProtection="1">
      <alignment horizontal="center" vertical="center" shrinkToFit="1"/>
      <protection locked="0"/>
    </xf>
    <xf numFmtId="0" fontId="32" fillId="34" borderId="70" xfId="0" applyFont="1" applyFill="1" applyBorder="1" applyAlignment="1" applyProtection="1">
      <alignment horizontal="center" vertical="center" shrinkToFit="1"/>
      <protection locked="0"/>
    </xf>
    <xf numFmtId="1" fontId="38" fillId="42" borderId="40" xfId="0" applyNumberFormat="1" applyFont="1" applyFill="1" applyBorder="1" applyAlignment="1" applyProtection="1">
      <alignment horizontal="center" vertical="center"/>
    </xf>
    <xf numFmtId="0" fontId="38" fillId="42" borderId="35" xfId="0" applyFont="1" applyFill="1" applyBorder="1" applyAlignment="1" applyProtection="1">
      <alignment horizontal="center" vertical="center"/>
    </xf>
    <xf numFmtId="0" fontId="29" fillId="34" borderId="68" xfId="0" applyFont="1" applyFill="1" applyBorder="1" applyAlignment="1" applyProtection="1">
      <alignment horizontal="center" vertical="center"/>
      <protection locked="0"/>
    </xf>
    <xf numFmtId="0" fontId="29" fillId="34" borderId="89" xfId="0" applyFont="1" applyFill="1" applyBorder="1" applyAlignment="1" applyProtection="1">
      <alignment horizontal="center" vertical="center"/>
      <protection locked="0"/>
    </xf>
    <xf numFmtId="0" fontId="3" fillId="0" borderId="158" xfId="0" applyFont="1" applyBorder="1" applyAlignment="1" applyProtection="1">
      <alignment horizontal="center" vertical="center" shrinkToFit="1"/>
      <protection locked="0"/>
    </xf>
    <xf numFmtId="0" fontId="3" fillId="0" borderId="103" xfId="0" applyFont="1" applyBorder="1" applyAlignment="1" applyProtection="1">
      <alignment horizontal="center" vertical="center" shrinkToFit="1"/>
      <protection locked="0"/>
    </xf>
    <xf numFmtId="0" fontId="3" fillId="0" borderId="159" xfId="0" applyFont="1" applyBorder="1" applyAlignment="1" applyProtection="1">
      <alignment horizontal="center" vertical="center" shrinkToFit="1"/>
      <protection locked="0"/>
    </xf>
    <xf numFmtId="0" fontId="3" fillId="0" borderId="39"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35" fillId="0" borderId="0" xfId="0" applyFont="1" applyAlignment="1" applyProtection="1">
      <alignment horizontal="center" vertical="center"/>
      <protection locked="0"/>
    </xf>
    <xf numFmtId="0" fontId="34" fillId="0" borderId="20" xfId="0" applyFont="1" applyFill="1" applyBorder="1" applyAlignment="1">
      <alignment horizontal="center" vertical="center" shrinkToFit="1"/>
    </xf>
    <xf numFmtId="0" fontId="38" fillId="0" borderId="0" xfId="0" applyFont="1" applyAlignment="1">
      <alignment horizontal="center" vertical="center" shrinkToFit="1"/>
    </xf>
    <xf numFmtId="183" fontId="0" fillId="0" borderId="17" xfId="0" applyNumberFormat="1" applyFill="1" applyBorder="1" applyAlignment="1">
      <alignment horizontal="center" vertical="center" shrinkToFit="1"/>
    </xf>
    <xf numFmtId="0" fontId="38" fillId="0" borderId="0" xfId="0" applyFont="1" applyAlignment="1">
      <alignment horizontal="right" vertical="center" shrinkToFit="1"/>
    </xf>
    <xf numFmtId="0" fontId="0" fillId="0" borderId="17" xfId="0" applyBorder="1" applyAlignment="1">
      <alignment horizontal="center" vertical="center"/>
    </xf>
    <xf numFmtId="0" fontId="0" fillId="0" borderId="97" xfId="0" applyBorder="1" applyAlignment="1">
      <alignment horizontal="center" vertical="center"/>
    </xf>
    <xf numFmtId="0" fontId="0" fillId="0" borderId="90" xfId="0" applyBorder="1" applyAlignment="1">
      <alignment horizontal="center" vertical="center"/>
    </xf>
    <xf numFmtId="0" fontId="0" fillId="0" borderId="98" xfId="0" applyBorder="1" applyAlignment="1">
      <alignment horizontal="center" vertical="center"/>
    </xf>
    <xf numFmtId="0" fontId="3" fillId="0" borderId="97" xfId="0" applyFont="1" applyBorder="1" applyAlignment="1">
      <alignment horizontal="center" vertical="center"/>
    </xf>
    <xf numFmtId="0" fontId="3" fillId="0" borderId="90" xfId="0" applyFont="1" applyBorder="1" applyAlignment="1">
      <alignment horizontal="center" vertical="center"/>
    </xf>
    <xf numFmtId="0" fontId="3" fillId="0" borderId="98" xfId="0" applyFont="1" applyBorder="1" applyAlignment="1">
      <alignment horizontal="center" vertical="center"/>
    </xf>
    <xf numFmtId="0" fontId="0" fillId="37" borderId="153" xfId="0" applyFill="1" applyBorder="1" applyAlignment="1">
      <alignment horizontal="center" vertical="center"/>
    </xf>
    <xf numFmtId="0" fontId="0" fillId="37" borderId="154" xfId="0" applyFill="1" applyBorder="1" applyAlignment="1">
      <alignment horizontal="center" vertical="center"/>
    </xf>
    <xf numFmtId="0" fontId="0" fillId="37" borderId="155" xfId="0" applyFill="1" applyBorder="1" applyAlignment="1">
      <alignment horizontal="center" vertical="center"/>
    </xf>
    <xf numFmtId="0" fontId="3" fillId="0" borderId="23" xfId="0"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3" fillId="0" borderId="40" xfId="0" applyFont="1" applyBorder="1" applyAlignment="1" applyProtection="1">
      <alignment horizontal="center" vertical="center" shrinkToFit="1"/>
      <protection locked="0"/>
    </xf>
    <xf numFmtId="0" fontId="3" fillId="0" borderId="35" xfId="0" applyFont="1" applyBorder="1" applyAlignment="1" applyProtection="1">
      <alignment horizontal="center" vertical="center" shrinkToFit="1"/>
      <protection locked="0"/>
    </xf>
    <xf numFmtId="0" fontId="3" fillId="0" borderId="41" xfId="0" applyFont="1" applyBorder="1"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0" fontId="29" fillId="39" borderId="71" xfId="0" applyFont="1" applyFill="1" applyBorder="1" applyAlignment="1" applyProtection="1">
      <alignment horizontal="left" vertical="center" wrapText="1"/>
      <protection locked="0"/>
    </xf>
    <xf numFmtId="0" fontId="29" fillId="39" borderId="72" xfId="0" applyFont="1" applyFill="1" applyBorder="1" applyAlignment="1" applyProtection="1">
      <alignment horizontal="left" vertical="center" wrapText="1"/>
      <protection locked="0"/>
    </xf>
    <xf numFmtId="0" fontId="29" fillId="39" borderId="42" xfId="0" applyFont="1" applyFill="1" applyBorder="1" applyAlignment="1" applyProtection="1">
      <alignment horizontal="left" vertical="center" wrapText="1"/>
      <protection locked="0"/>
    </xf>
    <xf numFmtId="0" fontId="29" fillId="39" borderId="69" xfId="0" applyFont="1" applyFill="1" applyBorder="1" applyAlignment="1" applyProtection="1">
      <alignment horizontal="left" vertical="center" wrapText="1"/>
      <protection locked="0"/>
    </xf>
    <xf numFmtId="0" fontId="29" fillId="39" borderId="0" xfId="0" applyFont="1" applyFill="1" applyAlignment="1" applyProtection="1">
      <alignment horizontal="left" vertical="center" wrapText="1"/>
      <protection locked="0"/>
    </xf>
    <xf numFmtId="0" fontId="29" fillId="39" borderId="47" xfId="0" applyFont="1" applyFill="1" applyBorder="1" applyAlignment="1" applyProtection="1">
      <alignment horizontal="left" vertical="center" wrapText="1"/>
      <protection locked="0"/>
    </xf>
    <xf numFmtId="0" fontId="29" fillId="39" borderId="11" xfId="0" applyFont="1" applyFill="1" applyBorder="1" applyAlignment="1" applyProtection="1">
      <alignment horizontal="left" vertical="center" wrapText="1"/>
      <protection locked="0"/>
    </xf>
    <xf numFmtId="0" fontId="29" fillId="39" borderId="17" xfId="0" applyFont="1" applyFill="1" applyBorder="1" applyAlignment="1" applyProtection="1">
      <alignment horizontal="left" vertical="center" wrapText="1"/>
      <protection locked="0"/>
    </xf>
    <xf numFmtId="0" fontId="29" fillId="39" borderId="70" xfId="0" applyFont="1" applyFill="1" applyBorder="1" applyAlignment="1" applyProtection="1">
      <alignment horizontal="left" vertical="center" wrapText="1"/>
      <protection locked="0"/>
    </xf>
    <xf numFmtId="0" fontId="42" fillId="39" borderId="160" xfId="0" applyFont="1" applyFill="1" applyBorder="1" applyAlignment="1" applyProtection="1">
      <alignment horizontal="center" vertical="center"/>
      <protection locked="0"/>
    </xf>
    <xf numFmtId="0" fontId="42" fillId="39" borderId="81" xfId="0" applyFont="1" applyFill="1" applyBorder="1" applyAlignment="1" applyProtection="1">
      <alignment horizontal="center" vertical="center"/>
      <protection locked="0"/>
    </xf>
    <xf numFmtId="0" fontId="42" fillId="39" borderId="161" xfId="0" applyFont="1" applyFill="1" applyBorder="1" applyAlignment="1" applyProtection="1">
      <alignment horizontal="center" vertical="center"/>
      <protection locked="0"/>
    </xf>
    <xf numFmtId="0" fontId="42" fillId="39" borderId="162" xfId="0" applyFont="1" applyFill="1" applyBorder="1" applyAlignment="1" applyProtection="1">
      <alignment horizontal="center" vertical="center"/>
      <protection locked="0"/>
    </xf>
    <xf numFmtId="0" fontId="109" fillId="0" borderId="170" xfId="0" applyFont="1" applyBorder="1" applyAlignment="1" applyProtection="1">
      <alignment horizontal="center" vertical="center"/>
      <protection locked="0"/>
    </xf>
    <xf numFmtId="0" fontId="109" fillId="0" borderId="171" xfId="0" applyFont="1" applyBorder="1" applyAlignment="1" applyProtection="1">
      <alignment horizontal="center" vertical="center"/>
      <protection locked="0"/>
    </xf>
    <xf numFmtId="0" fontId="0" fillId="0" borderId="0" xfId="0" applyAlignment="1" applyProtection="1">
      <alignment horizontal="left" vertical="center"/>
      <protection locked="0"/>
    </xf>
    <xf numFmtId="0" fontId="0" fillId="0" borderId="47" xfId="0" applyBorder="1" applyAlignment="1" applyProtection="1">
      <alignment horizontal="left" vertical="center"/>
      <protection locked="0"/>
    </xf>
    <xf numFmtId="0" fontId="0" fillId="0" borderId="45" xfId="0" applyBorder="1" applyAlignment="1" applyProtection="1">
      <alignment horizontal="left" vertical="center"/>
      <protection locked="0"/>
    </xf>
    <xf numFmtId="0" fontId="0" fillId="0" borderId="164" xfId="0" applyBorder="1" applyAlignment="1" applyProtection="1">
      <alignment horizontal="left" vertical="center"/>
      <protection locked="0"/>
    </xf>
    <xf numFmtId="0" fontId="33" fillId="39" borderId="0" xfId="0" applyFont="1" applyFill="1" applyAlignment="1">
      <alignment horizontal="center" vertical="center"/>
    </xf>
    <xf numFmtId="0" fontId="84" fillId="0" borderId="0" xfId="0" applyFont="1" applyAlignment="1">
      <alignment horizontal="left" vertical="center" shrinkToFit="1"/>
    </xf>
    <xf numFmtId="177" fontId="0" fillId="0" borderId="0" xfId="0" applyNumberFormat="1" applyAlignment="1">
      <alignment horizontal="right" vertical="center"/>
    </xf>
    <xf numFmtId="0" fontId="0" fillId="0" borderId="0" xfId="0" applyAlignment="1">
      <alignment horizontal="right" vertical="center"/>
    </xf>
    <xf numFmtId="0" fontId="53" fillId="0" borderId="0" xfId="0" applyFont="1" applyAlignment="1">
      <alignment horizontal="center"/>
    </xf>
    <xf numFmtId="0" fontId="0" fillId="0" borderId="0" xfId="0" applyAlignment="1">
      <alignment horizontal="center" shrinkToFit="1"/>
    </xf>
    <xf numFmtId="0" fontId="35" fillId="0" borderId="0" xfId="0" applyFont="1" applyAlignment="1" applyProtection="1">
      <alignment horizontal="right" vertical="center"/>
      <protection locked="0"/>
    </xf>
    <xf numFmtId="0" fontId="31" fillId="0" borderId="44" xfId="0" applyFont="1" applyBorder="1" applyAlignment="1">
      <alignment horizontal="left" vertical="center" wrapText="1"/>
    </xf>
    <xf numFmtId="0" fontId="31" fillId="0" borderId="36" xfId="0" applyFont="1" applyBorder="1" applyAlignment="1">
      <alignment horizontal="left" vertical="center" wrapText="1"/>
    </xf>
    <xf numFmtId="0" fontId="3" fillId="0" borderId="51" xfId="0" applyFont="1" applyBorder="1" applyAlignment="1">
      <alignment horizontal="center" vertical="center"/>
    </xf>
    <xf numFmtId="0" fontId="3" fillId="0" borderId="101" xfId="0" applyFont="1" applyBorder="1" applyAlignment="1">
      <alignment horizontal="center" vertical="center"/>
    </xf>
    <xf numFmtId="0" fontId="3" fillId="0" borderId="38" xfId="0" applyFont="1" applyBorder="1" applyAlignment="1" applyProtection="1">
      <alignment horizontal="center" vertical="center" wrapText="1" shrinkToFit="1"/>
      <protection locked="0"/>
    </xf>
    <xf numFmtId="0" fontId="3" fillId="0" borderId="24" xfId="0" applyFont="1" applyBorder="1" applyAlignment="1" applyProtection="1">
      <alignment horizontal="center" vertical="center" wrapText="1" shrinkToFit="1"/>
      <protection locked="0"/>
    </xf>
    <xf numFmtId="0" fontId="34" fillId="0" borderId="20" xfId="0" applyFont="1" applyFill="1" applyBorder="1" applyAlignment="1">
      <alignment horizontal="left" vertical="center" shrinkToFit="1"/>
    </xf>
    <xf numFmtId="0" fontId="37" fillId="0" borderId="0" xfId="0" applyFont="1" applyAlignment="1">
      <alignment horizontal="center" vertical="center" shrinkToFit="1"/>
    </xf>
    <xf numFmtId="0" fontId="37" fillId="0" borderId="20" xfId="0" applyFont="1" applyFill="1" applyBorder="1" applyAlignment="1">
      <alignment horizontal="left" vertical="center" indent="1" shrinkToFit="1"/>
    </xf>
    <xf numFmtId="183" fontId="0" fillId="0" borderId="20" xfId="0" applyNumberFormat="1" applyFill="1" applyBorder="1" applyAlignment="1">
      <alignment horizontal="center" vertical="center" shrinkToFit="1"/>
    </xf>
    <xf numFmtId="0" fontId="37" fillId="0" borderId="20" xfId="0" applyFont="1" applyFill="1" applyBorder="1" applyAlignment="1">
      <alignment horizontal="left" vertical="center" indent="1"/>
    </xf>
    <xf numFmtId="0" fontId="3" fillId="0" borderId="15" xfId="0" applyFont="1" applyBorder="1" applyAlignment="1" applyProtection="1">
      <alignment horizontal="center" vertical="center" wrapText="1" shrinkToFit="1"/>
      <protection locked="0"/>
    </xf>
    <xf numFmtId="0" fontId="0" fillId="0" borderId="23" xfId="0" applyBorder="1" applyAlignment="1" applyProtection="1">
      <alignment horizontal="center" vertical="center" wrapText="1" shrinkToFit="1"/>
      <protection locked="0"/>
    </xf>
    <xf numFmtId="0" fontId="0" fillId="0" borderId="34" xfId="0" applyBorder="1" applyAlignment="1" applyProtection="1">
      <alignment horizontal="center" vertical="center" wrapText="1" shrinkToFit="1"/>
      <protection locked="0"/>
    </xf>
    <xf numFmtId="0" fontId="0" fillId="0" borderId="21" xfId="0" applyBorder="1" applyAlignment="1" applyProtection="1">
      <alignment horizontal="center" vertical="center" wrapText="1" shrinkToFit="1"/>
      <protection locked="0"/>
    </xf>
    <xf numFmtId="0" fontId="0" fillId="0" borderId="73" xfId="0" applyBorder="1" applyAlignment="1">
      <alignment horizontal="center" vertical="center"/>
    </xf>
    <xf numFmtId="0" fontId="0" fillId="0" borderId="99"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3" fillId="0" borderId="50" xfId="0" applyFont="1" applyBorder="1" applyAlignment="1">
      <alignment horizontal="center" vertical="center"/>
    </xf>
    <xf numFmtId="0" fontId="3" fillId="0" borderId="100" xfId="0" applyFont="1" applyBorder="1" applyAlignment="1">
      <alignment horizontal="center" vertical="center"/>
    </xf>
    <xf numFmtId="0" fontId="0" fillId="0" borderId="65" xfId="0" applyBorder="1" applyAlignment="1">
      <alignment horizontal="center" vertical="center"/>
    </xf>
    <xf numFmtId="0" fontId="3" fillId="0" borderId="96" xfId="0" applyFont="1" applyBorder="1" applyAlignment="1">
      <alignment horizontal="center" vertical="center"/>
    </xf>
    <xf numFmtId="0" fontId="3" fillId="0" borderId="87" xfId="0" applyFont="1" applyBorder="1" applyAlignment="1">
      <alignment horizontal="center" vertical="center"/>
    </xf>
    <xf numFmtId="0" fontId="3" fillId="0" borderId="95" xfId="0" applyFont="1" applyBorder="1" applyAlignment="1">
      <alignment horizontal="center" vertical="center"/>
    </xf>
    <xf numFmtId="0" fontId="3" fillId="0" borderId="72" xfId="0" applyFont="1" applyBorder="1" applyAlignment="1">
      <alignment horizontal="center" vertical="center"/>
    </xf>
    <xf numFmtId="0" fontId="3" fillId="0" borderId="86" xfId="0" applyFont="1" applyBorder="1" applyAlignment="1">
      <alignment horizontal="center" vertical="center"/>
    </xf>
    <xf numFmtId="0" fontId="3" fillId="0" borderId="17" xfId="0" applyFont="1" applyBorder="1" applyAlignment="1">
      <alignment horizontal="center" vertical="center"/>
    </xf>
    <xf numFmtId="0" fontId="3" fillId="0" borderId="3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19" xfId="0" applyFont="1" applyBorder="1" applyAlignment="1" applyProtection="1">
      <alignment horizontal="center" vertical="center" wrapText="1" shrinkToFit="1"/>
      <protection locked="0"/>
    </xf>
    <xf numFmtId="0" fontId="3" fillId="0" borderId="23" xfId="0" applyFont="1" applyBorder="1" applyAlignment="1" applyProtection="1">
      <alignment horizontal="center" vertical="center" wrapText="1" shrinkToFit="1"/>
      <protection locked="0"/>
    </xf>
    <xf numFmtId="0" fontId="3" fillId="0" borderId="21" xfId="0" applyFont="1" applyBorder="1" applyAlignment="1" applyProtection="1">
      <alignment horizontal="center" vertical="center" wrapText="1" shrinkToFit="1"/>
      <protection locked="0"/>
    </xf>
    <xf numFmtId="0" fontId="0" fillId="0" borderId="69" xfId="0" applyBorder="1" applyAlignment="1">
      <alignment horizontal="left" vertical="distributed" wrapText="1" indent="1"/>
    </xf>
    <xf numFmtId="0" fontId="0" fillId="0" borderId="0" xfId="0" applyAlignment="1">
      <alignment horizontal="left" vertical="distributed" wrapText="1" indent="1"/>
    </xf>
    <xf numFmtId="0" fontId="3" fillId="0" borderId="40" xfId="0" applyFont="1" applyBorder="1" applyAlignment="1" applyProtection="1">
      <alignment horizontal="center" vertical="center" wrapText="1" shrinkToFit="1"/>
      <protection locked="0"/>
    </xf>
    <xf numFmtId="0" fontId="3" fillId="0" borderId="41" xfId="0" applyFont="1" applyBorder="1" applyAlignment="1" applyProtection="1">
      <alignment horizontal="center" vertical="center" wrapText="1" shrinkToFit="1"/>
      <protection locked="0"/>
    </xf>
    <xf numFmtId="0" fontId="0" fillId="0" borderId="40" xfId="0" applyBorder="1" applyAlignment="1" applyProtection="1">
      <alignment horizontal="center" vertical="center" wrapText="1" shrinkToFit="1"/>
      <protection locked="0"/>
    </xf>
    <xf numFmtId="0" fontId="0" fillId="0" borderId="35" xfId="0" applyBorder="1" applyAlignment="1" applyProtection="1">
      <alignment horizontal="center" vertical="center" wrapText="1" shrinkToFit="1"/>
      <protection locked="0"/>
    </xf>
    <xf numFmtId="0" fontId="0" fillId="0" borderId="41" xfId="0" applyBorder="1" applyAlignment="1" applyProtection="1">
      <alignment horizontal="center" vertical="center" wrapText="1" shrinkToFit="1"/>
      <protection locked="0"/>
    </xf>
    <xf numFmtId="0" fontId="0" fillId="39" borderId="69" xfId="0" applyFill="1" applyBorder="1" applyAlignment="1">
      <alignment horizontal="center" vertical="center" wrapText="1"/>
    </xf>
    <xf numFmtId="0" fontId="0" fillId="39" borderId="0" xfId="0" applyFill="1" applyBorder="1" applyAlignment="1">
      <alignment horizontal="center" vertical="center" wrapText="1"/>
    </xf>
    <xf numFmtId="0" fontId="0" fillId="0" borderId="69" xfId="0" applyBorder="1" applyAlignment="1">
      <alignment horizontal="left" vertical="center" wrapText="1" indent="1"/>
    </xf>
    <xf numFmtId="0" fontId="0" fillId="0" borderId="0" xfId="0" applyAlignment="1">
      <alignment horizontal="left" vertical="center" wrapText="1" indent="1"/>
    </xf>
    <xf numFmtId="0" fontId="169" fillId="37" borderId="94" xfId="45" applyFont="1" applyFill="1" applyBorder="1" applyAlignment="1" applyProtection="1">
      <alignment horizontal="center" vertical="center" wrapText="1"/>
    </xf>
    <xf numFmtId="0" fontId="169" fillId="37" borderId="21" xfId="45" applyFont="1" applyFill="1" applyBorder="1" applyAlignment="1" applyProtection="1">
      <alignment horizontal="center" vertical="center" wrapText="1"/>
    </xf>
    <xf numFmtId="0" fontId="78" fillId="0" borderId="15" xfId="45" applyFont="1" applyBorder="1" applyAlignment="1" applyProtection="1">
      <alignment horizontal="center" vertical="center" wrapText="1"/>
      <protection locked="0"/>
    </xf>
    <xf numFmtId="0" fontId="169" fillId="37" borderId="23" xfId="45" applyFont="1" applyFill="1" applyBorder="1" applyAlignment="1" applyProtection="1">
      <alignment horizontal="center" vertical="center" wrapText="1"/>
    </xf>
    <xf numFmtId="0" fontId="169" fillId="37" borderId="34" xfId="45" applyFont="1" applyFill="1" applyBorder="1" applyAlignment="1" applyProtection="1">
      <alignment horizontal="center" vertical="center" wrapText="1"/>
    </xf>
    <xf numFmtId="0" fontId="78" fillId="0" borderId="15" xfId="45" applyFont="1" applyBorder="1" applyAlignment="1" applyProtection="1">
      <alignment horizontal="center" vertical="center"/>
      <protection locked="0"/>
    </xf>
    <xf numFmtId="0" fontId="78" fillId="0" borderId="30" xfId="45" applyFont="1" applyBorder="1" applyAlignment="1" applyProtection="1">
      <alignment horizontal="center" vertical="center"/>
      <protection locked="0"/>
    </xf>
    <xf numFmtId="176" fontId="72" fillId="0" borderId="74" xfId="45" applyNumberFormat="1" applyFont="1" applyBorder="1" applyAlignment="1" applyProtection="1">
      <alignment horizontal="center" vertical="center"/>
      <protection locked="0"/>
    </xf>
    <xf numFmtId="176" fontId="72" fillId="0" borderId="90" xfId="45" applyNumberFormat="1" applyFont="1" applyBorder="1" applyAlignment="1" applyProtection="1">
      <alignment horizontal="center" vertical="center"/>
      <protection locked="0"/>
    </xf>
    <xf numFmtId="176" fontId="72" fillId="0" borderId="14" xfId="45" applyNumberFormat="1" applyFont="1" applyBorder="1" applyAlignment="1" applyProtection="1">
      <alignment horizontal="center" vertical="center"/>
      <protection locked="0"/>
    </xf>
    <xf numFmtId="0" fontId="82" fillId="0" borderId="0" xfId="45" applyFont="1" applyAlignment="1" applyProtection="1">
      <alignment horizontal="left" vertical="center"/>
    </xf>
    <xf numFmtId="0" fontId="83" fillId="0" borderId="0" xfId="45" applyFont="1" applyAlignment="1" applyProtection="1">
      <alignment horizontal="center" vertical="center"/>
    </xf>
    <xf numFmtId="0" fontId="77" fillId="26" borderId="0" xfId="45" applyFont="1" applyFill="1" applyAlignment="1" applyProtection="1">
      <alignment horizontal="left" vertical="center" indent="1"/>
    </xf>
    <xf numFmtId="0" fontId="70" fillId="0" borderId="46" xfId="45" applyFont="1" applyBorder="1" applyAlignment="1" applyProtection="1">
      <alignment horizontal="left" vertical="center" wrapText="1"/>
    </xf>
    <xf numFmtId="0" fontId="70" fillId="0" borderId="33" xfId="45" applyFont="1" applyBorder="1" applyAlignment="1" applyProtection="1">
      <alignment horizontal="left" vertical="center" wrapText="1"/>
    </xf>
    <xf numFmtId="0" fontId="70" fillId="0" borderId="25" xfId="45" applyFont="1" applyBorder="1" applyAlignment="1" applyProtection="1">
      <alignment horizontal="left" vertical="center" wrapText="1"/>
    </xf>
    <xf numFmtId="0" fontId="70" fillId="0" borderId="38" xfId="45" applyFont="1" applyBorder="1" applyAlignment="1" applyProtection="1">
      <alignment horizontal="left" vertical="center" wrapText="1"/>
    </xf>
    <xf numFmtId="0" fontId="70" fillId="0" borderId="0" xfId="45" applyFont="1" applyAlignment="1" applyProtection="1">
      <alignment horizontal="left" vertical="center" wrapText="1"/>
    </xf>
    <xf numFmtId="0" fontId="70" fillId="0" borderId="24" xfId="45" applyFont="1" applyBorder="1" applyAlignment="1" applyProtection="1">
      <alignment horizontal="left" vertical="center" wrapText="1"/>
    </xf>
    <xf numFmtId="0" fontId="70" fillId="0" borderId="39" xfId="45" applyFont="1" applyBorder="1" applyAlignment="1" applyProtection="1">
      <alignment horizontal="left" vertical="center"/>
    </xf>
    <xf numFmtId="0" fontId="70" fillId="0" borderId="20" xfId="45" applyFont="1" applyBorder="1" applyAlignment="1" applyProtection="1">
      <alignment horizontal="left" vertical="center"/>
    </xf>
    <xf numFmtId="0" fontId="70" fillId="0" borderId="19" xfId="45" applyFont="1" applyBorder="1" applyAlignment="1" applyProtection="1">
      <alignment horizontal="left" vertical="center"/>
    </xf>
    <xf numFmtId="0" fontId="169" fillId="37" borderId="68" xfId="45" applyFont="1" applyFill="1" applyBorder="1" applyAlignment="1" applyProtection="1">
      <alignment horizontal="center" vertical="center"/>
    </xf>
    <xf numFmtId="0" fontId="169" fillId="37" borderId="36" xfId="45" applyFont="1" applyFill="1" applyBorder="1" applyAlignment="1" applyProtection="1">
      <alignment horizontal="center" vertical="center"/>
    </xf>
    <xf numFmtId="0" fontId="78" fillId="42" borderId="44" xfId="45" applyFont="1" applyFill="1" applyBorder="1" applyAlignment="1" applyProtection="1">
      <alignment horizontal="center" vertical="center" shrinkToFit="1"/>
    </xf>
    <xf numFmtId="0" fontId="78" fillId="42" borderId="53" xfId="45" applyFont="1" applyFill="1" applyBorder="1" applyAlignment="1" applyProtection="1">
      <alignment horizontal="center" vertical="center" shrinkToFit="1"/>
    </xf>
    <xf numFmtId="0" fontId="78" fillId="42" borderId="36" xfId="45" applyFont="1" applyFill="1" applyBorder="1" applyAlignment="1" applyProtection="1">
      <alignment horizontal="center" vertical="center" shrinkToFit="1"/>
    </xf>
    <xf numFmtId="181" fontId="170" fillId="42" borderId="44" xfId="45" applyNumberFormat="1" applyFont="1" applyFill="1" applyBorder="1" applyAlignment="1" applyProtection="1">
      <alignment horizontal="center" vertical="center" wrapText="1"/>
    </xf>
    <xf numFmtId="181" fontId="170" fillId="42" borderId="53" xfId="45" applyNumberFormat="1" applyFont="1" applyFill="1" applyBorder="1" applyAlignment="1" applyProtection="1">
      <alignment horizontal="center" vertical="center" wrapText="1"/>
    </xf>
    <xf numFmtId="181" fontId="170" fillId="42" borderId="57" xfId="45" applyNumberFormat="1" applyFont="1" applyFill="1" applyBorder="1" applyAlignment="1" applyProtection="1">
      <alignment horizontal="center" vertical="center" wrapText="1"/>
    </xf>
    <xf numFmtId="0" fontId="169" fillId="37" borderId="31" xfId="45" applyFont="1" applyFill="1" applyBorder="1" applyAlignment="1" applyProtection="1">
      <alignment horizontal="center" vertical="center" wrapText="1"/>
    </xf>
    <xf numFmtId="0" fontId="169" fillId="37" borderId="16" xfId="45" applyFont="1" applyFill="1" applyBorder="1" applyAlignment="1" applyProtection="1">
      <alignment horizontal="center" vertical="center"/>
    </xf>
    <xf numFmtId="0" fontId="78" fillId="0" borderId="40" xfId="45" applyFont="1" applyBorder="1" applyAlignment="1" applyProtection="1">
      <alignment horizontal="center" vertical="center"/>
      <protection locked="0"/>
    </xf>
    <xf numFmtId="0" fontId="78" fillId="0" borderId="35" xfId="45" applyFont="1" applyBorder="1" applyAlignment="1" applyProtection="1">
      <alignment horizontal="center" vertical="center"/>
      <protection locked="0"/>
    </xf>
    <xf numFmtId="0" fontId="78" fillId="0" borderId="41" xfId="45" applyFont="1" applyBorder="1" applyAlignment="1" applyProtection="1">
      <alignment horizontal="center" vertical="center"/>
      <protection locked="0"/>
    </xf>
    <xf numFmtId="0" fontId="169" fillId="37" borderId="40" xfId="45" applyFont="1" applyFill="1" applyBorder="1" applyAlignment="1" applyProtection="1">
      <alignment horizontal="center" vertical="center" wrapText="1"/>
    </xf>
    <xf numFmtId="0" fontId="169" fillId="37" borderId="35" xfId="45" applyFont="1" applyFill="1" applyBorder="1" applyAlignment="1" applyProtection="1">
      <alignment horizontal="center" vertical="center" wrapText="1"/>
    </xf>
    <xf numFmtId="0" fontId="169" fillId="37" borderId="41" xfId="45" applyFont="1" applyFill="1" applyBorder="1" applyAlignment="1" applyProtection="1">
      <alignment horizontal="center" vertical="center" wrapText="1"/>
    </xf>
    <xf numFmtId="0" fontId="78" fillId="0" borderId="52" xfId="45" applyFont="1" applyBorder="1" applyAlignment="1" applyProtection="1">
      <alignment horizontal="center" vertical="center"/>
      <protection locked="0"/>
    </xf>
    <xf numFmtId="0" fontId="79" fillId="37" borderId="205" xfId="45" applyFont="1" applyFill="1" applyBorder="1" applyAlignment="1" applyProtection="1">
      <alignment horizontal="center" vertical="center" wrapText="1"/>
    </xf>
    <xf numFmtId="0" fontId="79" fillId="37" borderId="207" xfId="45" applyFont="1" applyFill="1" applyBorder="1" applyAlignment="1" applyProtection="1">
      <alignment horizontal="center" vertical="center" wrapText="1"/>
    </xf>
    <xf numFmtId="0" fontId="78" fillId="37" borderId="206" xfId="45" applyFont="1" applyFill="1" applyBorder="1" applyAlignment="1" applyProtection="1">
      <alignment horizontal="center" vertical="center" shrinkToFit="1"/>
      <protection locked="0"/>
    </xf>
    <xf numFmtId="0" fontId="78" fillId="37" borderId="207" xfId="45" applyFont="1" applyFill="1" applyBorder="1" applyAlignment="1" applyProtection="1">
      <alignment horizontal="center" vertical="center" shrinkToFit="1"/>
      <protection locked="0"/>
    </xf>
    <xf numFmtId="0" fontId="170" fillId="37" borderId="50" xfId="45" applyFont="1" applyFill="1" applyBorder="1" applyAlignment="1" applyProtection="1">
      <alignment horizontal="center" vertical="center" wrapText="1"/>
    </xf>
    <xf numFmtId="0" fontId="170" fillId="37" borderId="18" xfId="45" applyFont="1" applyFill="1" applyBorder="1" applyAlignment="1" applyProtection="1">
      <alignment horizontal="center" vertical="center" wrapText="1"/>
    </xf>
    <xf numFmtId="0" fontId="171" fillId="26" borderId="95" xfId="45" applyFont="1" applyFill="1" applyBorder="1" applyAlignment="1" applyProtection="1">
      <alignment horizontal="center" vertical="center" wrapText="1"/>
      <protection locked="0"/>
    </xf>
    <xf numFmtId="0" fontId="171" fillId="26" borderId="72" xfId="45" applyFont="1" applyFill="1" applyBorder="1" applyAlignment="1" applyProtection="1">
      <alignment horizontal="center" vertical="center" wrapText="1"/>
      <protection locked="0"/>
    </xf>
    <xf numFmtId="0" fontId="171" fillId="26" borderId="39" xfId="45" applyFont="1" applyFill="1" applyBorder="1" applyAlignment="1" applyProtection="1">
      <alignment horizontal="center" vertical="center" wrapText="1"/>
      <protection locked="0"/>
    </xf>
    <xf numFmtId="0" fontId="171" fillId="26" borderId="20" xfId="45" applyFont="1" applyFill="1" applyBorder="1" applyAlignment="1" applyProtection="1">
      <alignment horizontal="center" vertical="center" wrapText="1"/>
      <protection locked="0"/>
    </xf>
    <xf numFmtId="0" fontId="170" fillId="37" borderId="72" xfId="45" applyFont="1" applyFill="1" applyBorder="1" applyAlignment="1" applyProtection="1">
      <alignment horizontal="right" wrapText="1"/>
    </xf>
    <xf numFmtId="0" fontId="170" fillId="37" borderId="20" xfId="45" applyFont="1" applyFill="1" applyBorder="1" applyAlignment="1" applyProtection="1">
      <alignment horizontal="right" wrapText="1"/>
    </xf>
    <xf numFmtId="0" fontId="79" fillId="0" borderId="223" xfId="45" applyFont="1" applyBorder="1" applyAlignment="1" applyProtection="1">
      <alignment horizontal="center" vertical="center" wrapText="1" shrinkToFit="1"/>
      <protection locked="0"/>
    </xf>
    <xf numFmtId="0" fontId="79" fillId="0" borderId="72" xfId="45" applyFont="1" applyBorder="1" applyAlignment="1" applyProtection="1">
      <alignment horizontal="center" vertical="center" wrapText="1" shrinkToFit="1"/>
      <protection locked="0"/>
    </xf>
    <xf numFmtId="0" fontId="79" fillId="0" borderId="42" xfId="45" applyFont="1" applyBorder="1" applyAlignment="1" applyProtection="1">
      <alignment horizontal="center" vertical="center" wrapText="1" shrinkToFit="1"/>
      <protection locked="0"/>
    </xf>
    <xf numFmtId="0" fontId="79" fillId="0" borderId="226" xfId="45" applyFont="1" applyBorder="1" applyAlignment="1" applyProtection="1">
      <alignment horizontal="center" vertical="center" wrapText="1" shrinkToFit="1"/>
      <protection locked="0"/>
    </xf>
    <xf numFmtId="0" fontId="79" fillId="0" borderId="20" xfId="45" applyFont="1" applyBorder="1" applyAlignment="1" applyProtection="1">
      <alignment horizontal="center" vertical="center" wrapText="1" shrinkToFit="1"/>
      <protection locked="0"/>
    </xf>
    <xf numFmtId="0" fontId="79" fillId="0" borderId="115" xfId="45" applyFont="1" applyBorder="1" applyAlignment="1" applyProtection="1">
      <alignment horizontal="center" vertical="center" wrapText="1" shrinkToFit="1"/>
      <protection locked="0"/>
    </xf>
    <xf numFmtId="0" fontId="169" fillId="37" borderId="114" xfId="45" applyFont="1" applyFill="1" applyBorder="1" applyAlignment="1" applyProtection="1">
      <alignment horizontal="center" vertical="center" wrapText="1"/>
    </xf>
    <xf numFmtId="0" fontId="169" fillId="37" borderId="19" xfId="45" applyFont="1" applyFill="1" applyBorder="1" applyAlignment="1" applyProtection="1">
      <alignment horizontal="center" vertical="center" wrapText="1"/>
    </xf>
    <xf numFmtId="0" fontId="78" fillId="0" borderId="224" xfId="45" applyFont="1" applyBorder="1" applyAlignment="1" applyProtection="1">
      <alignment horizontal="center" vertical="center" shrinkToFit="1"/>
      <protection locked="0"/>
    </xf>
    <xf numFmtId="0" fontId="78" fillId="0" borderId="225" xfId="45" applyFont="1" applyBorder="1" applyAlignment="1" applyProtection="1">
      <alignment horizontal="center" vertical="center" shrinkToFit="1"/>
      <protection locked="0"/>
    </xf>
    <xf numFmtId="0" fontId="78" fillId="0" borderId="20" xfId="45" applyFont="1" applyBorder="1" applyAlignment="1" applyProtection="1">
      <alignment horizontal="center" vertical="center" shrinkToFit="1"/>
      <protection locked="0"/>
    </xf>
    <xf numFmtId="0" fontId="78" fillId="0" borderId="19" xfId="45" applyFont="1" applyBorder="1" applyAlignment="1" applyProtection="1">
      <alignment horizontal="center" vertical="center" shrinkToFit="1"/>
      <protection locked="0"/>
    </xf>
    <xf numFmtId="0" fontId="56" fillId="37" borderId="15" xfId="45" applyFont="1" applyFill="1" applyBorder="1" applyAlignment="1" applyProtection="1">
      <alignment horizontal="center" vertical="center" wrapText="1"/>
    </xf>
    <xf numFmtId="0" fontId="78" fillId="0" borderId="30" xfId="45" applyFont="1" applyBorder="1" applyAlignment="1" applyProtection="1">
      <alignment horizontal="center" vertical="center" wrapText="1"/>
      <protection locked="0"/>
    </xf>
    <xf numFmtId="0" fontId="169" fillId="37" borderId="89" xfId="45" applyFont="1" applyFill="1" applyBorder="1" applyAlignment="1" applyProtection="1">
      <alignment horizontal="center" vertical="center" wrapText="1" shrinkToFit="1"/>
    </xf>
    <xf numFmtId="0" fontId="169" fillId="37" borderId="41" xfId="45" applyFont="1" applyFill="1" applyBorder="1" applyAlignment="1" applyProtection="1">
      <alignment horizontal="center" vertical="center" wrapText="1" shrinkToFit="1"/>
    </xf>
    <xf numFmtId="0" fontId="78" fillId="0" borderId="35" xfId="45" applyFont="1" applyBorder="1" applyAlignment="1" applyProtection="1">
      <alignment horizontal="center" vertical="center" shrinkToFit="1"/>
      <protection locked="0"/>
    </xf>
    <xf numFmtId="0" fontId="78" fillId="0" borderId="41" xfId="45" applyFont="1" applyBorder="1" applyAlignment="1" applyProtection="1">
      <alignment horizontal="center" vertical="center" shrinkToFit="1"/>
      <protection locked="0"/>
    </xf>
    <xf numFmtId="0" fontId="78" fillId="37" borderId="15" xfId="45" applyFont="1" applyFill="1" applyBorder="1" applyAlignment="1" applyProtection="1">
      <alignment horizontal="center" vertical="center" wrapText="1"/>
    </xf>
    <xf numFmtId="0" fontId="78" fillId="0" borderId="15" xfId="45" applyFont="1" applyBorder="1" applyAlignment="1" applyProtection="1">
      <alignment horizontal="center" vertical="center" shrinkToFit="1"/>
      <protection locked="0"/>
    </xf>
    <xf numFmtId="0" fontId="78" fillId="0" borderId="30" xfId="45" applyFont="1" applyBorder="1" applyAlignment="1" applyProtection="1">
      <alignment horizontal="center" vertical="center" shrinkToFit="1"/>
      <protection locked="0"/>
    </xf>
    <xf numFmtId="0" fontId="77" fillId="39" borderId="71" xfId="45" applyFont="1" applyFill="1" applyBorder="1" applyAlignment="1" applyProtection="1">
      <alignment horizontal="center" vertical="center" wrapText="1"/>
    </xf>
    <xf numFmtId="0" fontId="77" fillId="39" borderId="72" xfId="45" applyFont="1" applyFill="1" applyBorder="1" applyAlignment="1" applyProtection="1">
      <alignment horizontal="center" vertical="center" wrapText="1"/>
    </xf>
    <xf numFmtId="0" fontId="77" fillId="39" borderId="227" xfId="45" applyFont="1" applyFill="1" applyBorder="1" applyAlignment="1" applyProtection="1">
      <alignment horizontal="center" vertical="center" wrapText="1"/>
    </xf>
    <xf numFmtId="0" fontId="77" fillId="39" borderId="69" xfId="45" applyFont="1" applyFill="1" applyBorder="1" applyAlignment="1" applyProtection="1">
      <alignment horizontal="center" vertical="center" wrapText="1"/>
    </xf>
    <xf numFmtId="0" fontId="77" fillId="39" borderId="0" xfId="45" applyFont="1" applyFill="1" applyAlignment="1" applyProtection="1">
      <alignment horizontal="center" vertical="center" wrapText="1"/>
    </xf>
    <xf numFmtId="0" fontId="77" fillId="39" borderId="228" xfId="45" applyFont="1" applyFill="1" applyBorder="1" applyAlignment="1" applyProtection="1">
      <alignment horizontal="center" vertical="center" wrapText="1"/>
    </xf>
    <xf numFmtId="0" fontId="77" fillId="39" borderId="11" xfId="45" applyFont="1" applyFill="1" applyBorder="1" applyAlignment="1" applyProtection="1">
      <alignment horizontal="center" vertical="center" wrapText="1"/>
    </xf>
    <xf numFmtId="0" fontId="77" fillId="39" borderId="17" xfId="45" applyFont="1" applyFill="1" applyBorder="1" applyAlignment="1" applyProtection="1">
      <alignment horizontal="center" vertical="center" wrapText="1"/>
    </xf>
    <xf numFmtId="0" fontId="77" fillId="39" borderId="229" xfId="45" applyFont="1" applyFill="1" applyBorder="1" applyAlignment="1" applyProtection="1">
      <alignment horizontal="center" vertical="center" wrapText="1"/>
    </xf>
    <xf numFmtId="0" fontId="79" fillId="39" borderId="72" xfId="45" applyFont="1" applyFill="1" applyBorder="1" applyAlignment="1" applyProtection="1">
      <alignment horizontal="center" vertical="center" wrapText="1" shrinkToFit="1"/>
      <protection locked="0"/>
    </xf>
    <xf numFmtId="0" fontId="79" fillId="39" borderId="20" xfId="45" applyFont="1" applyFill="1" applyBorder="1" applyAlignment="1" applyProtection="1">
      <alignment horizontal="center" vertical="center" wrapText="1" shrinkToFit="1"/>
      <protection locked="0"/>
    </xf>
    <xf numFmtId="0" fontId="70" fillId="39" borderId="112" xfId="45" applyFont="1" applyFill="1" applyBorder="1" applyAlignment="1" applyProtection="1">
      <alignment horizontal="center" vertical="center" wrapText="1" shrinkToFit="1"/>
      <protection locked="0"/>
    </xf>
    <xf numFmtId="0" fontId="70" fillId="39" borderId="118" xfId="45" applyFont="1" applyFill="1" applyBorder="1" applyAlignment="1" applyProtection="1">
      <alignment horizontal="center" vertical="center" wrapText="1" shrinkToFit="1"/>
      <protection locked="0"/>
    </xf>
    <xf numFmtId="0" fontId="70" fillId="39" borderId="66" xfId="45" applyFont="1" applyFill="1" applyBorder="1" applyAlignment="1" applyProtection="1">
      <alignment horizontal="center" vertical="center" wrapText="1" shrinkToFit="1"/>
      <protection locked="0"/>
    </xf>
    <xf numFmtId="0" fontId="70" fillId="39" borderId="107" xfId="45" applyFont="1" applyFill="1" applyBorder="1" applyAlignment="1" applyProtection="1">
      <alignment horizontal="center" vertical="center" wrapText="1" shrinkToFit="1"/>
      <protection locked="0"/>
    </xf>
    <xf numFmtId="0" fontId="79" fillId="39" borderId="33" xfId="45" applyFont="1" applyFill="1" applyBorder="1" applyAlignment="1" applyProtection="1">
      <alignment horizontal="center" vertical="center" shrinkToFit="1"/>
      <protection locked="0"/>
    </xf>
    <xf numFmtId="0" fontId="79" fillId="39" borderId="17" xfId="45" applyFont="1" applyFill="1" applyBorder="1" applyAlignment="1" applyProtection="1">
      <alignment horizontal="center" vertical="center" shrinkToFit="1"/>
      <protection locked="0"/>
    </xf>
    <xf numFmtId="0" fontId="70" fillId="39" borderId="48" xfId="45" applyFont="1" applyFill="1" applyBorder="1" applyAlignment="1" applyProtection="1">
      <alignment horizontal="center" vertical="center" shrinkToFit="1"/>
      <protection locked="0"/>
    </xf>
    <xf numFmtId="0" fontId="70" fillId="39" borderId="60" xfId="45" applyFont="1" applyFill="1" applyBorder="1" applyAlignment="1" applyProtection="1">
      <alignment horizontal="center" vertical="center" shrinkToFit="1"/>
      <protection locked="0"/>
    </xf>
    <xf numFmtId="0" fontId="70" fillId="39" borderId="105" xfId="45" applyFont="1" applyFill="1" applyBorder="1" applyAlignment="1" applyProtection="1">
      <alignment horizontal="center" vertical="center" shrinkToFit="1"/>
      <protection locked="0"/>
    </xf>
    <xf numFmtId="0" fontId="70" fillId="39" borderId="116" xfId="45" applyFont="1" applyFill="1" applyBorder="1" applyAlignment="1" applyProtection="1">
      <alignment horizontal="center" vertical="center" shrinkToFit="1"/>
      <protection locked="0"/>
    </xf>
    <xf numFmtId="0" fontId="44" fillId="37" borderId="75" xfId="45" applyFont="1" applyFill="1" applyBorder="1" applyAlignment="1" applyProtection="1">
      <alignment horizontal="center" vertical="center" wrapText="1" shrinkToFit="1"/>
    </xf>
    <xf numFmtId="0" fontId="81" fillId="37" borderId="93" xfId="45" applyFont="1" applyFill="1" applyBorder="1" applyAlignment="1" applyProtection="1">
      <alignment horizontal="center" vertical="center" shrinkToFit="1"/>
    </xf>
    <xf numFmtId="0" fontId="70" fillId="0" borderId="39" xfId="45" applyFont="1" applyBorder="1" applyAlignment="1" applyProtection="1">
      <alignment horizontal="right" vertical="center" shrinkToFit="1"/>
      <protection locked="0"/>
    </xf>
    <xf numFmtId="0" fontId="70" fillId="0" borderId="20" xfId="45" applyFont="1" applyBorder="1" applyAlignment="1" applyProtection="1">
      <alignment horizontal="right" vertical="center" shrinkToFit="1"/>
      <protection locked="0"/>
    </xf>
    <xf numFmtId="0" fontId="79" fillId="37" borderId="75" xfId="45" applyFont="1" applyFill="1" applyBorder="1" applyAlignment="1" applyProtection="1">
      <alignment horizontal="center" vertical="center" wrapText="1"/>
    </xf>
    <xf numFmtId="0" fontId="79" fillId="37" borderId="93" xfId="45" applyFont="1" applyFill="1" applyBorder="1" applyAlignment="1" applyProtection="1">
      <alignment horizontal="center" vertical="center" wrapText="1"/>
    </xf>
    <xf numFmtId="0" fontId="79" fillId="37" borderId="29" xfId="45" applyFont="1" applyFill="1" applyBorder="1" applyAlignment="1" applyProtection="1">
      <alignment horizontal="center" vertical="center" wrapText="1"/>
    </xf>
    <xf numFmtId="0" fontId="79" fillId="37" borderId="15" xfId="45" applyFont="1" applyFill="1" applyBorder="1" applyAlignment="1" applyProtection="1">
      <alignment horizontal="center" vertical="center" wrapText="1"/>
    </xf>
    <xf numFmtId="0" fontId="79" fillId="37" borderId="31" xfId="45" applyFont="1" applyFill="1" applyBorder="1" applyAlignment="1" applyProtection="1">
      <alignment horizontal="center" vertical="center" wrapText="1"/>
    </xf>
    <xf numFmtId="0" fontId="79" fillId="37" borderId="16" xfId="45" applyFont="1" applyFill="1" applyBorder="1" applyAlignment="1" applyProtection="1">
      <alignment horizontal="center" vertical="center" wrapText="1"/>
    </xf>
    <xf numFmtId="0" fontId="72" fillId="0" borderId="230" xfId="45" applyFont="1" applyBorder="1" applyAlignment="1" applyProtection="1">
      <alignment horizontal="center" vertical="center"/>
      <protection locked="0"/>
    </xf>
    <xf numFmtId="0" fontId="72" fillId="0" borderId="231" xfId="45" applyFont="1" applyBorder="1" applyAlignment="1" applyProtection="1">
      <alignment horizontal="center" vertical="center"/>
      <protection locked="0"/>
    </xf>
    <xf numFmtId="0" fontId="70" fillId="0" borderId="231" xfId="45" applyFont="1" applyBorder="1" applyAlignment="1" applyProtection="1">
      <alignment horizontal="left" vertical="center" wrapText="1" indent="1" shrinkToFit="1"/>
    </xf>
    <xf numFmtId="0" fontId="70" fillId="0" borderId="232" xfId="45" applyFont="1" applyBorder="1" applyAlignment="1" applyProtection="1">
      <alignment horizontal="left" vertical="center" wrapText="1" indent="1" shrinkToFit="1"/>
    </xf>
    <xf numFmtId="0" fontId="72" fillId="37" borderId="29" xfId="45" applyFont="1" applyFill="1" applyBorder="1" applyAlignment="1" applyProtection="1">
      <alignment horizontal="center" vertical="center" wrapText="1"/>
    </xf>
    <xf numFmtId="0" fontId="72" fillId="37" borderId="15" xfId="45" applyFont="1" applyFill="1" applyBorder="1" applyAlignment="1" applyProtection="1">
      <alignment horizontal="center" vertical="center" wrapText="1"/>
    </xf>
    <xf numFmtId="0" fontId="70" fillId="0" borderId="15" xfId="45" applyFont="1" applyBorder="1" applyAlignment="1" applyProtection="1">
      <alignment horizontal="center" vertical="center" wrapText="1"/>
      <protection locked="0"/>
    </xf>
    <xf numFmtId="0" fontId="70" fillId="0" borderId="23" xfId="45" applyFont="1" applyBorder="1" applyAlignment="1" applyProtection="1">
      <alignment horizontal="center" vertical="center" wrapText="1"/>
      <protection locked="0"/>
    </xf>
    <xf numFmtId="0" fontId="72" fillId="0" borderId="233" xfId="45" applyFont="1" applyBorder="1" applyAlignment="1" applyProtection="1">
      <alignment horizontal="center" vertical="center"/>
      <protection locked="0"/>
    </xf>
    <xf numFmtId="0" fontId="72" fillId="0" borderId="234" xfId="45" applyFont="1" applyBorder="1" applyAlignment="1" applyProtection="1">
      <alignment horizontal="center" vertical="center"/>
      <protection locked="0"/>
    </xf>
    <xf numFmtId="0" fontId="70" fillId="0" borderId="234" xfId="45" applyFont="1" applyBorder="1" applyAlignment="1" applyProtection="1">
      <alignment horizontal="left" vertical="center" wrapText="1" indent="1" shrinkToFit="1"/>
    </xf>
    <xf numFmtId="0" fontId="70" fillId="0" borderId="235" xfId="45" applyFont="1" applyBorder="1" applyAlignment="1" applyProtection="1">
      <alignment horizontal="left" vertical="center" wrapText="1" indent="1" shrinkToFit="1"/>
    </xf>
    <xf numFmtId="0" fontId="70" fillId="37" borderId="88" xfId="45" applyFont="1" applyFill="1" applyBorder="1" applyAlignment="1" applyProtection="1">
      <alignment horizontal="center" vertical="center" wrapText="1"/>
    </xf>
    <xf numFmtId="0" fontId="70" fillId="37" borderId="25" xfId="45" applyFont="1" applyFill="1" applyBorder="1" applyAlignment="1" applyProtection="1">
      <alignment horizontal="center" vertical="center" wrapText="1"/>
    </xf>
    <xf numFmtId="0" fontId="70" fillId="37" borderId="11" xfId="45" applyFont="1" applyFill="1" applyBorder="1" applyAlignment="1" applyProtection="1">
      <alignment horizontal="center" vertical="center" wrapText="1"/>
    </xf>
    <xf numFmtId="0" fontId="70" fillId="37" borderId="87" xfId="45" applyFont="1" applyFill="1" applyBorder="1" applyAlignment="1" applyProtection="1">
      <alignment horizontal="center" vertical="center" wrapText="1"/>
    </xf>
    <xf numFmtId="0" fontId="70" fillId="0" borderId="46" xfId="45" applyFont="1" applyBorder="1" applyAlignment="1" applyProtection="1">
      <alignment horizontal="center" vertical="center" wrapText="1"/>
      <protection locked="0"/>
    </xf>
    <xf numFmtId="0" fontId="70" fillId="0" borderId="33" xfId="45" applyFont="1" applyBorder="1" applyAlignment="1" applyProtection="1">
      <alignment horizontal="center" vertical="center" wrapText="1"/>
      <protection locked="0"/>
    </xf>
    <xf numFmtId="0" fontId="70" fillId="0" borderId="43" xfId="45" applyFont="1" applyBorder="1" applyAlignment="1" applyProtection="1">
      <alignment horizontal="center" vertical="center" wrapText="1"/>
      <protection locked="0"/>
    </xf>
    <xf numFmtId="0" fontId="70" fillId="0" borderId="86" xfId="45" applyFont="1" applyBorder="1" applyAlignment="1" applyProtection="1">
      <alignment horizontal="center" vertical="center" wrapText="1"/>
      <protection locked="0"/>
    </xf>
    <xf numFmtId="0" fontId="70" fillId="0" borderId="17" xfId="45" applyFont="1" applyBorder="1" applyAlignment="1" applyProtection="1">
      <alignment horizontal="center" vertical="center" wrapText="1"/>
      <protection locked="0"/>
    </xf>
    <xf numFmtId="0" fontId="70" fillId="0" borderId="70" xfId="45" applyFont="1" applyBorder="1" applyAlignment="1" applyProtection="1">
      <alignment horizontal="center" vertical="center" wrapText="1"/>
      <protection locked="0"/>
    </xf>
    <xf numFmtId="0" fontId="72" fillId="0" borderId="236" xfId="45" applyFont="1" applyBorder="1" applyAlignment="1" applyProtection="1">
      <alignment horizontal="center" vertical="center"/>
      <protection locked="0"/>
    </xf>
    <xf numFmtId="0" fontId="72" fillId="0" borderId="237" xfId="45" applyFont="1" applyBorder="1" applyAlignment="1" applyProtection="1">
      <alignment horizontal="center" vertical="center"/>
      <protection locked="0"/>
    </xf>
    <xf numFmtId="0" fontId="70" fillId="0" borderId="237" xfId="45" applyFont="1" applyBorder="1" applyAlignment="1" applyProtection="1">
      <alignment horizontal="left" vertical="center" wrapText="1" indent="1" shrinkToFit="1"/>
    </xf>
    <xf numFmtId="0" fontId="70" fillId="0" borderId="238" xfId="45" applyFont="1" applyBorder="1" applyAlignment="1" applyProtection="1">
      <alignment horizontal="left" vertical="center" wrapText="1" indent="1" shrinkToFit="1"/>
    </xf>
    <xf numFmtId="0" fontId="78" fillId="37" borderId="68" xfId="45" applyFont="1" applyFill="1" applyBorder="1" applyAlignment="1" applyProtection="1">
      <alignment horizontal="center" vertical="center" shrinkToFit="1"/>
    </xf>
    <xf numFmtId="0" fontId="78" fillId="37" borderId="53" xfId="45" applyFont="1" applyFill="1" applyBorder="1" applyAlignment="1" applyProtection="1">
      <alignment horizontal="center" vertical="center" shrinkToFit="1"/>
    </xf>
    <xf numFmtId="0" fontId="78" fillId="37" borderId="57" xfId="45" applyFont="1" applyFill="1" applyBorder="1" applyAlignment="1" applyProtection="1">
      <alignment horizontal="center" vertical="center" shrinkToFit="1"/>
    </xf>
    <xf numFmtId="0" fontId="169" fillId="37" borderId="53" xfId="45" applyFont="1" applyFill="1" applyBorder="1" applyAlignment="1" applyProtection="1">
      <alignment horizontal="center" vertical="center"/>
    </xf>
    <xf numFmtId="0" fontId="169" fillId="37" borderId="57" xfId="45" applyFont="1" applyFill="1" applyBorder="1" applyAlignment="1" applyProtection="1">
      <alignment horizontal="center" vertical="center"/>
    </xf>
    <xf numFmtId="0" fontId="78" fillId="37" borderId="109" xfId="45" applyFont="1" applyFill="1" applyBorder="1" applyAlignment="1" applyProtection="1">
      <alignment horizontal="center" vertical="center"/>
    </xf>
    <xf numFmtId="0" fontId="78" fillId="37" borderId="110" xfId="45" applyFont="1" applyFill="1" applyBorder="1" applyAlignment="1" applyProtection="1">
      <alignment horizontal="center" vertical="center"/>
    </xf>
    <xf numFmtId="0" fontId="78" fillId="33" borderId="106" xfId="45" applyFont="1" applyFill="1" applyBorder="1" applyAlignment="1" applyProtection="1">
      <alignment horizontal="center" vertical="center"/>
    </xf>
    <xf numFmtId="0" fontId="78" fillId="33" borderId="70" xfId="45" applyFont="1" applyFill="1" applyBorder="1" applyAlignment="1" applyProtection="1">
      <alignment horizontal="center" vertical="center"/>
    </xf>
    <xf numFmtId="0" fontId="78" fillId="0" borderId="111" xfId="45" applyFont="1" applyBorder="1" applyAlignment="1" applyProtection="1">
      <alignment horizontal="center" vertical="center"/>
      <protection locked="0"/>
    </xf>
    <xf numFmtId="0" fontId="78" fillId="0" borderId="60" xfId="45" applyFont="1" applyBorder="1" applyAlignment="1" applyProtection="1">
      <alignment horizontal="center" vertical="center"/>
      <protection locked="0"/>
    </xf>
    <xf numFmtId="0" fontId="78" fillId="0" borderId="71" xfId="45" applyFont="1" applyBorder="1" applyAlignment="1" applyProtection="1">
      <alignment horizontal="left" vertical="center"/>
      <protection locked="0"/>
    </xf>
    <xf numFmtId="0" fontId="78" fillId="0" borderId="72" xfId="45" applyFont="1" applyBorder="1" applyAlignment="1" applyProtection="1">
      <alignment horizontal="left" vertical="center"/>
      <protection locked="0"/>
    </xf>
    <xf numFmtId="0" fontId="78" fillId="0" borderId="42" xfId="45" applyFont="1" applyBorder="1" applyAlignment="1" applyProtection="1">
      <alignment horizontal="left" vertical="center"/>
      <protection locked="0"/>
    </xf>
    <xf numFmtId="0" fontId="78" fillId="26" borderId="76" xfId="45" applyFont="1" applyFill="1" applyBorder="1" applyAlignment="1" applyProtection="1">
      <alignment horizontal="center" vertical="center"/>
      <protection locked="0"/>
    </xf>
    <xf numFmtId="0" fontId="78" fillId="26" borderId="61" xfId="45" applyFont="1" applyFill="1" applyBorder="1" applyAlignment="1" applyProtection="1">
      <alignment horizontal="center" vertical="center"/>
      <protection locked="0"/>
    </xf>
    <xf numFmtId="0" fontId="78" fillId="0" borderId="69" xfId="45" applyFont="1" applyBorder="1" applyAlignment="1" applyProtection="1">
      <alignment horizontal="left" vertical="center"/>
      <protection locked="0"/>
    </xf>
    <xf numFmtId="0" fontId="78" fillId="0" borderId="0" xfId="45" applyFont="1" applyAlignment="1" applyProtection="1">
      <alignment horizontal="left" vertical="center"/>
      <protection locked="0"/>
    </xf>
    <xf numFmtId="0" fontId="78" fillId="0" borderId="47" xfId="45" applyFont="1" applyBorder="1" applyAlignment="1" applyProtection="1">
      <alignment horizontal="left" vertical="center"/>
      <protection locked="0"/>
    </xf>
    <xf numFmtId="0" fontId="168" fillId="0" borderId="72" xfId="45" applyFont="1" applyBorder="1" applyAlignment="1" applyProtection="1">
      <alignment horizontal="center" vertical="center" wrapText="1"/>
    </xf>
    <xf numFmtId="0" fontId="168" fillId="0" borderId="0" xfId="45" applyFont="1" applyAlignment="1" applyProtection="1">
      <alignment horizontal="center" vertical="center" wrapText="1"/>
    </xf>
    <xf numFmtId="0" fontId="78" fillId="0" borderId="11" xfId="45" applyFont="1" applyBorder="1" applyAlignment="1" applyProtection="1">
      <alignment horizontal="left" vertical="center"/>
      <protection locked="0"/>
    </xf>
    <xf numFmtId="0" fontId="78" fillId="0" borderId="17" xfId="45" applyFont="1" applyBorder="1" applyAlignment="1" applyProtection="1">
      <alignment horizontal="left" vertical="center"/>
      <protection locked="0"/>
    </xf>
    <xf numFmtId="0" fontId="78" fillId="0" borderId="70" xfId="45" applyFont="1" applyBorder="1" applyAlignment="1" applyProtection="1">
      <alignment horizontal="left" vertical="center"/>
      <protection locked="0"/>
    </xf>
    <xf numFmtId="192" fontId="12" fillId="37" borderId="15" xfId="43" applyNumberFormat="1" applyFill="1" applyBorder="1" applyAlignment="1" applyProtection="1">
      <alignment horizontal="center" vertical="center"/>
    </xf>
    <xf numFmtId="192" fontId="12" fillId="37" borderId="30" xfId="43" applyNumberFormat="1" applyFill="1" applyBorder="1" applyAlignment="1" applyProtection="1">
      <alignment horizontal="center" vertical="center"/>
    </xf>
    <xf numFmtId="3" fontId="0" fillId="34" borderId="99" xfId="42" applyNumberFormat="1" applyFont="1" applyFill="1" applyBorder="1" applyAlignment="1" applyProtection="1">
      <alignment horizontal="center" vertical="center" shrinkToFit="1"/>
    </xf>
    <xf numFmtId="3" fontId="0" fillId="34" borderId="100" xfId="42" applyNumberFormat="1" applyFont="1" applyFill="1" applyBorder="1" applyAlignment="1" applyProtection="1">
      <alignment horizontal="center" vertical="center" shrinkToFit="1"/>
    </xf>
    <xf numFmtId="193" fontId="0" fillId="34" borderId="100" xfId="42" applyNumberFormat="1" applyFont="1" applyFill="1" applyBorder="1" applyAlignment="1" applyProtection="1">
      <alignment horizontal="center" vertical="center" shrinkToFit="1"/>
    </xf>
    <xf numFmtId="192" fontId="0" fillId="34" borderId="100" xfId="42" applyNumberFormat="1" applyFont="1" applyFill="1" applyBorder="1" applyAlignment="1" applyProtection="1">
      <alignment horizontal="center" vertical="center" shrinkToFit="1"/>
    </xf>
    <xf numFmtId="192" fontId="0" fillId="34" borderId="101" xfId="42" applyNumberFormat="1" applyFont="1" applyFill="1" applyBorder="1" applyAlignment="1" applyProtection="1">
      <alignment horizontal="center" vertical="center" shrinkToFit="1"/>
    </xf>
    <xf numFmtId="3" fontId="29" fillId="37" borderId="15" xfId="42" applyNumberFormat="1" applyFont="1" applyFill="1" applyBorder="1" applyAlignment="1" applyProtection="1">
      <alignment horizontal="center" vertical="center" wrapText="1" shrinkToFit="1"/>
    </xf>
    <xf numFmtId="195" fontId="29" fillId="0" borderId="186" xfId="42" applyNumberFormat="1" applyFont="1" applyFill="1" applyBorder="1" applyAlignment="1" applyProtection="1">
      <alignment horizontal="center" vertical="center" wrapText="1" shrinkToFit="1"/>
      <protection locked="0"/>
    </xf>
    <xf numFmtId="192" fontId="29" fillId="37" borderId="15" xfId="42" applyNumberFormat="1" applyFont="1" applyFill="1" applyBorder="1" applyAlignment="1" applyProtection="1">
      <alignment horizontal="center" vertical="center" wrapText="1" shrinkToFit="1"/>
    </xf>
    <xf numFmtId="192" fontId="29" fillId="37" borderId="186" xfId="42" applyNumberFormat="1" applyFont="1" applyFill="1" applyBorder="1" applyAlignment="1" applyProtection="1">
      <alignment horizontal="center" vertical="center" wrapText="1" shrinkToFit="1"/>
    </xf>
    <xf numFmtId="195" fontId="29" fillId="0" borderId="15" xfId="42" applyNumberFormat="1" applyFont="1" applyFill="1" applyBorder="1" applyAlignment="1" applyProtection="1">
      <alignment horizontal="center" vertical="center" wrapText="1" shrinkToFit="1"/>
      <protection locked="0"/>
    </xf>
    <xf numFmtId="3" fontId="0" fillId="34" borderId="11" xfId="42" applyNumberFormat="1" applyFont="1" applyFill="1" applyBorder="1" applyAlignment="1" applyProtection="1">
      <alignment horizontal="center" vertical="center" shrinkToFit="1"/>
    </xf>
    <xf numFmtId="3" fontId="0" fillId="34" borderId="17" xfId="42" applyNumberFormat="1" applyFont="1" applyFill="1" applyBorder="1" applyAlignment="1" applyProtection="1">
      <alignment horizontal="center" vertical="center" shrinkToFit="1"/>
    </xf>
    <xf numFmtId="3" fontId="0" fillId="34" borderId="87" xfId="42" applyNumberFormat="1" applyFont="1" applyFill="1" applyBorder="1" applyAlignment="1" applyProtection="1">
      <alignment horizontal="center" vertical="center" shrinkToFit="1"/>
    </xf>
    <xf numFmtId="3" fontId="29" fillId="37" borderId="186" xfId="42" applyNumberFormat="1" applyFont="1" applyFill="1" applyBorder="1" applyAlignment="1" applyProtection="1">
      <alignment horizontal="center" vertical="center" wrapText="1" shrinkToFit="1"/>
    </xf>
    <xf numFmtId="193" fontId="0" fillId="34" borderId="17" xfId="42" applyNumberFormat="1" applyFont="1" applyFill="1" applyBorder="1" applyAlignment="1" applyProtection="1">
      <alignment horizontal="center" vertical="center" shrinkToFit="1"/>
    </xf>
    <xf numFmtId="193" fontId="0" fillId="34" borderId="87" xfId="42" applyNumberFormat="1" applyFont="1" applyFill="1" applyBorder="1" applyAlignment="1" applyProtection="1">
      <alignment horizontal="center" vertical="center" shrinkToFit="1"/>
    </xf>
    <xf numFmtId="192" fontId="0" fillId="34" borderId="17" xfId="42" applyNumberFormat="1" applyFont="1" applyFill="1" applyBorder="1" applyAlignment="1" applyProtection="1">
      <alignment horizontal="center" vertical="center" shrinkToFit="1"/>
    </xf>
    <xf numFmtId="192" fontId="0" fillId="34" borderId="70" xfId="42" applyNumberFormat="1" applyFont="1" applyFill="1" applyBorder="1" applyAlignment="1" applyProtection="1">
      <alignment horizontal="center" vertical="center" shrinkToFit="1"/>
    </xf>
    <xf numFmtId="192" fontId="29" fillId="37" borderId="30" xfId="42" applyNumberFormat="1" applyFont="1" applyFill="1" applyBorder="1" applyAlignment="1" applyProtection="1">
      <alignment horizontal="center" vertical="center" wrapText="1" shrinkToFit="1"/>
    </xf>
    <xf numFmtId="192" fontId="29" fillId="37" borderId="190" xfId="42" applyNumberFormat="1" applyFont="1" applyFill="1" applyBorder="1" applyAlignment="1" applyProtection="1">
      <alignment horizontal="center" vertical="center" wrapText="1" shrinkToFit="1"/>
    </xf>
    <xf numFmtId="192" fontId="12" fillId="37" borderId="186" xfId="43" applyNumberFormat="1" applyFill="1" applyBorder="1" applyAlignment="1" applyProtection="1">
      <alignment horizontal="center" vertical="center"/>
    </xf>
    <xf numFmtId="192" fontId="12" fillId="37" borderId="190" xfId="43" applyNumberFormat="1" applyFill="1" applyBorder="1" applyAlignment="1" applyProtection="1">
      <alignment horizontal="center" vertical="center"/>
    </xf>
    <xf numFmtId="0" fontId="51" fillId="0" borderId="0" xfId="43" applyFont="1" applyAlignment="1" applyProtection="1">
      <alignment horizontal="center" vertical="center"/>
    </xf>
    <xf numFmtId="0" fontId="31" fillId="0" borderId="20" xfId="42" applyFont="1" applyBorder="1" applyAlignment="1" applyProtection="1">
      <alignment horizontal="center" vertical="center" shrinkToFit="1"/>
    </xf>
    <xf numFmtId="0" fontId="33" fillId="42" borderId="23" xfId="42" applyFont="1" applyFill="1" applyBorder="1" applyAlignment="1" applyProtection="1">
      <alignment horizontal="left" vertical="center" indent="2"/>
    </xf>
    <xf numFmtId="0" fontId="33" fillId="42" borderId="34" xfId="42" applyFont="1" applyFill="1" applyBorder="1" applyAlignment="1" applyProtection="1">
      <alignment horizontal="left" vertical="center" indent="2"/>
    </xf>
    <xf numFmtId="0" fontId="33" fillId="42" borderId="21" xfId="42" applyFont="1" applyFill="1" applyBorder="1" applyAlignment="1" applyProtection="1">
      <alignment horizontal="left" vertical="center" indent="2"/>
    </xf>
    <xf numFmtId="0" fontId="0" fillId="0" borderId="33" xfId="42" applyFont="1" applyBorder="1" applyAlignment="1" applyProtection="1">
      <alignment horizontal="left" vertical="center" wrapText="1"/>
    </xf>
    <xf numFmtId="0" fontId="0" fillId="0" borderId="0" xfId="42" applyFont="1" applyAlignment="1" applyProtection="1">
      <alignment horizontal="left" vertical="center" wrapText="1"/>
    </xf>
    <xf numFmtId="0" fontId="37" fillId="0" borderId="23" xfId="42" applyFont="1" applyBorder="1" applyAlignment="1" applyProtection="1">
      <alignment horizontal="center" vertical="center" wrapText="1"/>
    </xf>
    <xf numFmtId="0" fontId="37" fillId="0" borderId="21" xfId="42" applyFont="1" applyBorder="1" applyAlignment="1" applyProtection="1">
      <alignment horizontal="center" vertical="center" wrapText="1"/>
    </xf>
    <xf numFmtId="0" fontId="37" fillId="0" borderId="23" xfId="42" applyFont="1" applyBorder="1" applyAlignment="1" applyProtection="1">
      <alignment horizontal="center" vertical="center"/>
    </xf>
    <xf numFmtId="0" fontId="37" fillId="0" borderId="21" xfId="42" applyFont="1" applyBorder="1" applyAlignment="1" applyProtection="1">
      <alignment horizontal="center" vertical="center"/>
    </xf>
    <xf numFmtId="0" fontId="75" fillId="0" borderId="17" xfId="42" applyFont="1" applyBorder="1" applyAlignment="1" applyProtection="1">
      <alignment horizontal="left" vertical="center" wrapText="1"/>
    </xf>
    <xf numFmtId="0" fontId="20" fillId="0" borderId="17" xfId="42" applyFont="1" applyBorder="1" applyAlignment="1" applyProtection="1">
      <alignment horizontal="left" vertical="center" wrapText="1"/>
    </xf>
    <xf numFmtId="0" fontId="47" fillId="0" borderId="23" xfId="42" applyFont="1" applyBorder="1" applyAlignment="1" applyProtection="1">
      <alignment horizontal="center" vertical="center"/>
    </xf>
    <xf numFmtId="0" fontId="47" fillId="0" borderId="34" xfId="42" applyFont="1" applyBorder="1" applyAlignment="1" applyProtection="1">
      <alignment horizontal="center" vertical="center"/>
    </xf>
    <xf numFmtId="0" fontId="0" fillId="27" borderId="34" xfId="42" applyFont="1" applyFill="1" applyBorder="1" applyAlignment="1" applyProtection="1">
      <alignment horizontal="center" vertical="center"/>
      <protection locked="0"/>
    </xf>
    <xf numFmtId="0" fontId="0" fillId="27" borderId="21" xfId="42" applyFont="1" applyFill="1" applyBorder="1" applyAlignment="1" applyProtection="1">
      <alignment horizontal="center" vertical="center"/>
      <protection locked="0"/>
    </xf>
    <xf numFmtId="176" fontId="47" fillId="42" borderId="23" xfId="42" applyNumberFormat="1" applyFont="1" applyFill="1" applyBorder="1" applyAlignment="1" applyProtection="1">
      <alignment horizontal="center" vertical="center"/>
    </xf>
    <xf numFmtId="176" fontId="47" fillId="42" borderId="34" xfId="42" applyNumberFormat="1" applyFont="1" applyFill="1" applyBorder="1" applyAlignment="1" applyProtection="1">
      <alignment horizontal="center" vertical="center"/>
    </xf>
    <xf numFmtId="176" fontId="47" fillId="42" borderId="21" xfId="42" applyNumberFormat="1" applyFont="1" applyFill="1" applyBorder="1" applyAlignment="1" applyProtection="1">
      <alignment horizontal="center" vertical="center"/>
    </xf>
    <xf numFmtId="0" fontId="102" fillId="39" borderId="20" xfId="43" applyFont="1" applyFill="1" applyBorder="1" applyAlignment="1" applyProtection="1">
      <alignment horizontal="center" vertical="center"/>
    </xf>
    <xf numFmtId="0" fontId="37" fillId="34" borderId="68" xfId="42" applyFont="1" applyFill="1" applyBorder="1" applyAlignment="1" applyProtection="1">
      <alignment horizontal="center" vertical="center" shrinkToFit="1"/>
    </xf>
    <xf numFmtId="0" fontId="37" fillId="34" borderId="53" xfId="42" applyFont="1" applyFill="1" applyBorder="1" applyAlignment="1" applyProtection="1">
      <alignment horizontal="center" vertical="center" shrinkToFit="1"/>
    </xf>
    <xf numFmtId="0" fontId="37" fillId="34" borderId="113" xfId="42" applyFont="1" applyFill="1" applyBorder="1" applyAlignment="1" applyProtection="1">
      <alignment horizontal="center" vertical="center" shrinkToFit="1"/>
    </xf>
    <xf numFmtId="0" fontId="38" fillId="34" borderId="15" xfId="42" applyFont="1" applyFill="1" applyBorder="1" applyAlignment="1" applyProtection="1">
      <alignment horizontal="center" vertical="center" wrapText="1" shrinkToFit="1"/>
    </xf>
    <xf numFmtId="0" fontId="38" fillId="34" borderId="30" xfId="42" applyFont="1" applyFill="1" applyBorder="1" applyAlignment="1" applyProtection="1">
      <alignment horizontal="center" vertical="center" wrapText="1" shrinkToFit="1"/>
    </xf>
    <xf numFmtId="176" fontId="29" fillId="42" borderId="20" xfId="0" applyNumberFormat="1" applyFont="1" applyFill="1" applyBorder="1" applyAlignment="1" applyProtection="1">
      <alignment horizontal="right" vertical="center" shrinkToFit="1"/>
      <protection locked="0"/>
    </xf>
    <xf numFmtId="0" fontId="37" fillId="34" borderId="15" xfId="42" applyFont="1" applyFill="1" applyBorder="1" applyAlignment="1" applyProtection="1">
      <alignment horizontal="center" vertical="center" shrinkToFit="1"/>
    </xf>
    <xf numFmtId="183" fontId="37" fillId="42" borderId="54" xfId="42" applyNumberFormat="1" applyFont="1" applyFill="1" applyBorder="1" applyAlignment="1" applyProtection="1">
      <alignment horizontal="center" vertical="center" shrinkToFit="1"/>
    </xf>
    <xf numFmtId="183" fontId="37" fillId="42" borderId="113" xfId="42" applyNumberFormat="1" applyFont="1" applyFill="1" applyBorder="1" applyAlignment="1" applyProtection="1">
      <alignment horizontal="center" vertical="center" shrinkToFit="1"/>
    </xf>
    <xf numFmtId="0" fontId="115" fillId="24" borderId="47" xfId="43" applyFont="1" applyFill="1" applyBorder="1" applyAlignment="1">
      <alignment horizontal="center" vertical="center" textRotation="255"/>
    </xf>
    <xf numFmtId="0" fontId="115" fillId="24" borderId="70" xfId="43" applyFont="1" applyFill="1" applyBorder="1" applyAlignment="1">
      <alignment horizontal="center" vertical="center" textRotation="255"/>
    </xf>
    <xf numFmtId="0" fontId="59" fillId="0" borderId="179" xfId="43" applyFont="1" applyBorder="1" applyAlignment="1">
      <alignment horizontal="center" vertical="center"/>
    </xf>
    <xf numFmtId="0" fontId="59" fillId="0" borderId="181" xfId="43" applyFont="1" applyBorder="1" applyAlignment="1">
      <alignment horizontal="center" vertical="center"/>
    </xf>
    <xf numFmtId="0" fontId="52" fillId="24" borderId="47" xfId="43" applyFont="1" applyFill="1" applyBorder="1" applyAlignment="1">
      <alignment horizontal="center" vertical="center" textRotation="255"/>
    </xf>
    <xf numFmtId="0" fontId="52" fillId="24" borderId="70" xfId="43" applyFont="1" applyFill="1" applyBorder="1" applyAlignment="1">
      <alignment horizontal="center" vertical="center" textRotation="255"/>
    </xf>
    <xf numFmtId="0" fontId="98" fillId="25" borderId="180" xfId="43" applyFont="1" applyFill="1" applyBorder="1" applyAlignment="1">
      <alignment horizontal="center" vertical="center" wrapText="1"/>
    </xf>
    <xf numFmtId="0" fontId="98" fillId="25" borderId="182" xfId="43" applyFont="1" applyFill="1" applyBorder="1" applyAlignment="1">
      <alignment horizontal="center" vertical="center" wrapText="1"/>
    </xf>
    <xf numFmtId="0" fontId="60" fillId="24" borderId="47" xfId="43" applyFont="1" applyFill="1" applyBorder="1" applyAlignment="1">
      <alignment horizontal="center" vertical="center" textRotation="255"/>
    </xf>
    <xf numFmtId="0" fontId="60" fillId="24" borderId="70" xfId="43" applyFont="1" applyFill="1" applyBorder="1" applyAlignment="1">
      <alignment horizontal="center" vertical="center" textRotation="255"/>
    </xf>
    <xf numFmtId="0" fontId="24" fillId="24" borderId="47" xfId="43" applyFont="1" applyFill="1" applyBorder="1" applyAlignment="1">
      <alignment horizontal="center" vertical="center" textRotation="255"/>
    </xf>
    <xf numFmtId="0" fontId="24" fillId="24" borderId="70" xfId="43" applyFont="1" applyFill="1" applyBorder="1" applyAlignment="1">
      <alignment horizontal="center" vertical="center" textRotation="255"/>
    </xf>
    <xf numFmtId="0" fontId="114" fillId="24" borderId="42" xfId="43" applyFont="1" applyFill="1" applyBorder="1" applyAlignment="1">
      <alignment horizontal="center" vertical="center" textRotation="255"/>
    </xf>
    <xf numFmtId="0" fontId="114" fillId="24" borderId="47" xfId="43" applyFont="1" applyFill="1" applyBorder="1" applyAlignment="1">
      <alignment horizontal="center" vertical="center" textRotation="255"/>
    </xf>
    <xf numFmtId="0" fontId="114" fillId="24" borderId="70" xfId="43" applyFont="1" applyFill="1" applyBorder="1" applyAlignment="1">
      <alignment horizontal="center" vertical="center" textRotation="255"/>
    </xf>
    <xf numFmtId="0" fontId="0" fillId="31" borderId="91" xfId="0" applyFill="1" applyBorder="1" applyAlignment="1">
      <alignment horizontal="center" vertical="center" textRotation="255"/>
    </xf>
    <xf numFmtId="0" fontId="0" fillId="31" borderId="121" xfId="0" applyFill="1" applyBorder="1" applyAlignment="1">
      <alignment horizontal="center" vertical="center" textRotation="255"/>
    </xf>
    <xf numFmtId="0" fontId="0" fillId="31" borderId="92" xfId="0" applyFill="1" applyBorder="1" applyAlignment="1">
      <alignment horizontal="center" vertical="center" textRotation="255"/>
    </xf>
    <xf numFmtId="0" fontId="111" fillId="0" borderId="23" xfId="0" applyFont="1" applyFill="1" applyBorder="1" applyAlignment="1">
      <alignment horizontal="left" vertical="center" wrapText="1"/>
    </xf>
    <xf numFmtId="0" fontId="111" fillId="0" borderId="34" xfId="0" applyFont="1" applyFill="1" applyBorder="1" applyAlignment="1">
      <alignment horizontal="left" vertical="center" wrapText="1"/>
    </xf>
    <xf numFmtId="0" fontId="67" fillId="0" borderId="23" xfId="0" applyFont="1" applyFill="1" applyBorder="1" applyAlignment="1">
      <alignment horizontal="left" vertical="center" wrapText="1"/>
    </xf>
    <xf numFmtId="0" fontId="67" fillId="0" borderId="34" xfId="0" applyFont="1" applyFill="1" applyBorder="1" applyAlignment="1">
      <alignment horizontal="left" vertical="center" wrapText="1"/>
    </xf>
    <xf numFmtId="0" fontId="29" fillId="0" borderId="23" xfId="0" applyFont="1" applyBorder="1" applyAlignment="1">
      <alignment horizontal="left" vertical="center" wrapText="1"/>
    </xf>
    <xf numFmtId="0" fontId="29" fillId="0" borderId="34" xfId="0" applyFont="1" applyBorder="1" applyAlignment="1">
      <alignment horizontal="left" vertical="center" wrapText="1"/>
    </xf>
    <xf numFmtId="0" fontId="29" fillId="0" borderId="21" xfId="0" applyFont="1" applyBorder="1" applyAlignment="1">
      <alignment horizontal="left" vertical="center" wrapText="1"/>
    </xf>
    <xf numFmtId="0" fontId="34" fillId="38" borderId="17" xfId="0" applyFont="1" applyFill="1" applyBorder="1" applyAlignment="1">
      <alignment horizontal="center" vertical="center"/>
    </xf>
    <xf numFmtId="0" fontId="31" fillId="0" borderId="71" xfId="0" applyFont="1" applyBorder="1" applyAlignment="1">
      <alignment horizontal="left" vertical="center" wrapText="1"/>
    </xf>
    <xf numFmtId="0" fontId="31" fillId="0" borderId="72" xfId="0" applyFont="1" applyBorder="1" applyAlignment="1">
      <alignment horizontal="left" vertical="center" wrapText="1"/>
    </xf>
    <xf numFmtId="0" fontId="31" fillId="0" borderId="42" xfId="0" applyFont="1" applyBorder="1" applyAlignment="1">
      <alignment horizontal="left" vertical="center" wrapText="1"/>
    </xf>
    <xf numFmtId="0" fontId="31" fillId="0" borderId="114" xfId="0" applyFont="1" applyBorder="1" applyAlignment="1">
      <alignment horizontal="left" vertical="center" wrapText="1"/>
    </xf>
    <xf numFmtId="0" fontId="31" fillId="0" borderId="20" xfId="0" applyFont="1" applyBorder="1" applyAlignment="1">
      <alignment horizontal="left" vertical="center" wrapText="1"/>
    </xf>
    <xf numFmtId="0" fontId="31" fillId="0" borderId="115" xfId="0" applyFont="1" applyBorder="1" applyAlignment="1">
      <alignment horizontal="left" vertical="center" wrapText="1"/>
    </xf>
    <xf numFmtId="0" fontId="74" fillId="33" borderId="23" xfId="0" applyFont="1" applyFill="1" applyBorder="1" applyAlignment="1">
      <alignment horizontal="center" vertical="center" wrapText="1"/>
    </xf>
    <xf numFmtId="0" fontId="74" fillId="33" borderId="34" xfId="0" applyFont="1" applyFill="1" applyBorder="1" applyAlignment="1">
      <alignment horizontal="center" vertical="center" wrapText="1"/>
    </xf>
    <xf numFmtId="0" fontId="74" fillId="33" borderId="21" xfId="0" applyFont="1" applyFill="1" applyBorder="1" applyAlignment="1">
      <alignment horizontal="center" vertical="center" wrapText="1"/>
    </xf>
    <xf numFmtId="0" fontId="38" fillId="33" borderId="23" xfId="0" applyFont="1" applyFill="1" applyBorder="1" applyAlignment="1">
      <alignment horizontal="center" vertical="center" wrapText="1"/>
    </xf>
    <xf numFmtId="0" fontId="38" fillId="33" borderId="34" xfId="0" applyFont="1" applyFill="1" applyBorder="1" applyAlignment="1">
      <alignment horizontal="center" vertical="center" wrapText="1"/>
    </xf>
    <xf numFmtId="0" fontId="38" fillId="33" borderId="21" xfId="0" applyFont="1" applyFill="1" applyBorder="1" applyAlignment="1">
      <alignment horizontal="center" vertical="center" wrapText="1"/>
    </xf>
    <xf numFmtId="0" fontId="29" fillId="0" borderId="23" xfId="0" applyFont="1" applyFill="1" applyBorder="1" applyAlignment="1">
      <alignment horizontal="left" vertical="center" wrapText="1"/>
    </xf>
    <xf numFmtId="0" fontId="29" fillId="0" borderId="34" xfId="0" applyFont="1" applyFill="1" applyBorder="1" applyAlignment="1">
      <alignment horizontal="left" vertical="center" wrapText="1"/>
    </xf>
    <xf numFmtId="0" fontId="29" fillId="0" borderId="21" xfId="0" applyFont="1" applyFill="1" applyBorder="1" applyAlignment="1">
      <alignment horizontal="left" vertical="center" wrapText="1"/>
    </xf>
    <xf numFmtId="0" fontId="67" fillId="0" borderId="21" xfId="0" applyFont="1" applyFill="1" applyBorder="1" applyAlignment="1">
      <alignment horizontal="left" vertical="center" wrapText="1"/>
    </xf>
    <xf numFmtId="0" fontId="34" fillId="0" borderId="68" xfId="0" applyFont="1" applyBorder="1" applyAlignment="1">
      <alignment horizontal="center" vertical="center"/>
    </xf>
    <xf numFmtId="0" fontId="34" fillId="0" borderId="57" xfId="0" applyFont="1" applyBorder="1" applyAlignment="1">
      <alignment horizontal="center" vertical="center"/>
    </xf>
    <xf numFmtId="0" fontId="74" fillId="0" borderId="172" xfId="0" applyFont="1" applyFill="1" applyBorder="1" applyAlignment="1">
      <alignment horizontal="center" vertical="center" wrapText="1"/>
    </xf>
    <xf numFmtId="0" fontId="74" fillId="0" borderId="173" xfId="0" applyFont="1" applyFill="1" applyBorder="1" applyAlignment="1">
      <alignment horizontal="center" vertical="center" wrapText="1"/>
    </xf>
    <xf numFmtId="0" fontId="74" fillId="0" borderId="174" xfId="0" applyFont="1" applyFill="1" applyBorder="1" applyAlignment="1">
      <alignment horizontal="center" vertical="center" wrapText="1"/>
    </xf>
    <xf numFmtId="0" fontId="74" fillId="0" borderId="175" xfId="0" applyFont="1" applyFill="1" applyBorder="1" applyAlignment="1">
      <alignment horizontal="center" vertical="center" wrapText="1"/>
    </xf>
    <xf numFmtId="0" fontId="74" fillId="0" borderId="176" xfId="0" applyFont="1" applyFill="1" applyBorder="1" applyAlignment="1">
      <alignment horizontal="center" vertical="center" wrapText="1"/>
    </xf>
    <xf numFmtId="0" fontId="74" fillId="0" borderId="177" xfId="0" applyFont="1" applyFill="1" applyBorder="1" applyAlignment="1">
      <alignment horizontal="center" vertical="center" wrapText="1"/>
    </xf>
    <xf numFmtId="0" fontId="37" fillId="36" borderId="178" xfId="0" applyFont="1" applyFill="1" applyBorder="1" applyAlignment="1">
      <alignment horizontal="center" vertical="center" wrapText="1"/>
    </xf>
    <xf numFmtId="0" fontId="37" fillId="36" borderId="120" xfId="0" applyFont="1" applyFill="1" applyBorder="1" applyAlignment="1">
      <alignment horizontal="center" vertical="center" wrapText="1"/>
    </xf>
    <xf numFmtId="0" fontId="37" fillId="36" borderId="27" xfId="0" applyFont="1" applyFill="1" applyBorder="1" applyAlignment="1">
      <alignment horizontal="center" vertical="center" wrapText="1"/>
    </xf>
    <xf numFmtId="0" fontId="38" fillId="36" borderId="178" xfId="0" applyFont="1" applyFill="1" applyBorder="1" applyAlignment="1">
      <alignment horizontal="center" vertical="center" wrapText="1"/>
    </xf>
    <xf numFmtId="0" fontId="38" fillId="36" borderId="120" xfId="0" applyFont="1" applyFill="1" applyBorder="1" applyAlignment="1">
      <alignment horizontal="center" vertical="center" wrapText="1"/>
    </xf>
    <xf numFmtId="0" fontId="38" fillId="36" borderId="99" xfId="0" applyFont="1" applyFill="1" applyBorder="1" applyAlignment="1">
      <alignment horizontal="center" vertical="center" wrapText="1"/>
    </xf>
    <xf numFmtId="0" fontId="38" fillId="36" borderId="27" xfId="0" applyFont="1" applyFill="1" applyBorder="1" applyAlignment="1">
      <alignment horizontal="center" vertical="center" wrapText="1"/>
    </xf>
    <xf numFmtId="0" fontId="34" fillId="0" borderId="53" xfId="0" applyFont="1" applyBorder="1" applyAlignment="1">
      <alignment horizontal="center" vertical="center"/>
    </xf>
    <xf numFmtId="194" fontId="193" fillId="0" borderId="74" xfId="0" applyNumberFormat="1" applyFont="1" applyBorder="1" applyAlignment="1" applyProtection="1">
      <alignment horizontal="center" vertical="center"/>
      <protection locked="0"/>
    </xf>
    <xf numFmtId="194" fontId="193" fillId="0" borderId="90" xfId="0" applyNumberFormat="1" applyFont="1" applyBorder="1" applyAlignment="1" applyProtection="1">
      <alignment horizontal="center" vertical="center"/>
      <protection locked="0"/>
    </xf>
    <xf numFmtId="194" fontId="193" fillId="0" borderId="14" xfId="0" applyNumberFormat="1" applyFont="1" applyBorder="1" applyAlignment="1" applyProtection="1">
      <alignment horizontal="center" vertical="center"/>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3" xfId="45" xr:uid="{9F56E066-517E-4E7F-B757-D529CD4B0FD7}"/>
    <cellStyle name="標準 4" xfId="46" xr:uid="{E47D3F90-F844-4EFF-8BC9-A21F4D2A1F6D}"/>
    <cellStyle name="標準_p10アクティビティ申込書 H24" xfId="43" xr:uid="{00000000-0005-0000-0000-00002C000000}"/>
    <cellStyle name="良い" xfId="44" builtinId="26" customBuiltin="1"/>
  </cellStyles>
  <dxfs count="45">
    <dxf>
      <fill>
        <patternFill>
          <bgColor rgb="FFFFCCFF"/>
        </patternFill>
      </fill>
    </dxf>
    <dxf>
      <fill>
        <patternFill>
          <bgColor rgb="FFCCFFCC"/>
        </patternFill>
      </fill>
    </dxf>
    <dxf>
      <fill>
        <patternFill>
          <bgColor rgb="FFCCFFCC"/>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CCFFCC"/>
        </patternFill>
      </fill>
    </dxf>
    <dxf>
      <fill>
        <patternFill>
          <bgColor rgb="FFFFCCFF"/>
        </patternFill>
      </fill>
    </dxf>
    <dxf>
      <fill>
        <patternFill>
          <bgColor rgb="FFFFCCFF"/>
        </patternFill>
      </fill>
    </dxf>
    <dxf>
      <fill>
        <patternFill>
          <bgColor rgb="FFFFCCFF"/>
        </patternFill>
      </fill>
    </dxf>
    <dxf>
      <fill>
        <patternFill>
          <bgColor rgb="FFCCFFCC"/>
        </patternFill>
      </fill>
    </dxf>
    <dxf>
      <fill>
        <patternFill>
          <bgColor rgb="FFCCFFCC"/>
        </patternFill>
      </fill>
    </dxf>
    <dxf>
      <font>
        <color theme="0" tint="-0.14996795556505021"/>
      </font>
      <numFmt numFmtId="197" formatCode=";;;&quot;数字のみ入力&quot;"/>
    </dxf>
    <dxf>
      <font>
        <color theme="0" tint="-0.24994659260841701"/>
      </font>
      <numFmt numFmtId="197" formatCode=";;;&quot;数字のみ入力&quot;"/>
    </dxf>
    <dxf>
      <font>
        <color theme="0" tint="-0.14996795556505021"/>
      </font>
      <numFmt numFmtId="197" formatCode=";;;&quot;数字のみ入力&quot;"/>
    </dxf>
    <dxf>
      <font>
        <color theme="0" tint="-0.24994659260841701"/>
      </font>
      <numFmt numFmtId="197" formatCode=";;;&quot;数字のみ入力&quot;"/>
    </dxf>
    <dxf>
      <fill>
        <patternFill>
          <bgColor rgb="FFFFCCFF"/>
        </patternFill>
      </fill>
    </dxf>
    <dxf>
      <fill>
        <patternFill>
          <bgColor rgb="FFCCFFCC"/>
        </patternFill>
      </fill>
    </dxf>
    <dxf>
      <fill>
        <patternFill>
          <bgColor rgb="FFCCFFCC"/>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CCFFCC"/>
        </patternFill>
      </fill>
    </dxf>
    <dxf>
      <font>
        <color theme="0" tint="-0.34998626667073579"/>
      </font>
      <numFmt numFmtId="198" formatCode=";;;&quot;00/00&quot;"/>
    </dxf>
    <dxf>
      <fill>
        <patternFill>
          <bgColor rgb="FFCCFFCC"/>
        </patternFill>
      </fill>
    </dxf>
    <dxf>
      <fill>
        <patternFill>
          <bgColor rgb="FFCCFFCC"/>
        </patternFill>
      </fill>
    </dxf>
    <dxf>
      <font>
        <color theme="0" tint="-0.34998626667073579"/>
      </font>
      <numFmt numFmtId="199" formatCode=";;;&quot;00:00&quot;"/>
    </dxf>
    <dxf>
      <font>
        <color theme="0" tint="-0.34998626667073579"/>
      </font>
      <numFmt numFmtId="199" formatCode=";;;&quot;00:00&quot;"/>
    </dxf>
    <dxf>
      <fill>
        <patternFill>
          <bgColor rgb="FFCCFFCC"/>
        </patternFill>
      </fill>
    </dxf>
    <dxf>
      <fill>
        <patternFill>
          <bgColor theme="0" tint="-0.24994659260841701"/>
        </patternFill>
      </fill>
    </dxf>
    <dxf>
      <fill>
        <patternFill>
          <bgColor theme="0" tint="-0.24994659260841701"/>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tint="-0.14996795556505021"/>
      </font>
      <numFmt numFmtId="200" formatCode=";;;&quot;4/1&quot;"/>
    </dxf>
    <dxf>
      <font>
        <color theme="0" tint="-0.24994659260841701"/>
      </font>
      <numFmt numFmtId="200" formatCode=";;;&quot;4/1&quot;"/>
    </dxf>
    <dxf>
      <fill>
        <patternFill>
          <bgColor rgb="FFCCFFCC"/>
        </patternFill>
      </fill>
    </dxf>
    <dxf>
      <fill>
        <patternFill>
          <bgColor rgb="FFCCFFCC"/>
        </patternFill>
      </fill>
    </dxf>
  </dxfs>
  <tableStyles count="0" defaultTableStyle="TableStyleMedium9" defaultPivotStyle="PivotStyleLight16"/>
  <colors>
    <mruColors>
      <color rgb="FFFFCCFF"/>
      <color rgb="FFCCCCFF"/>
      <color rgb="FFCCFFCC"/>
      <color rgb="FFFF99FF"/>
      <color rgb="FFFFFFCC"/>
      <color rgb="FFCCFFFF"/>
      <color rgb="FFFF66FF"/>
      <color rgb="FFCCFF99"/>
      <color rgb="FFEAEAE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196850</xdr:colOff>
      <xdr:row>7</xdr:row>
      <xdr:rowOff>25400</xdr:rowOff>
    </xdr:from>
    <xdr:to>
      <xdr:col>9</xdr:col>
      <xdr:colOff>298450</xdr:colOff>
      <xdr:row>7</xdr:row>
      <xdr:rowOff>292100</xdr:rowOff>
    </xdr:to>
    <xdr:sp macro="" textlink="">
      <xdr:nvSpPr>
        <xdr:cNvPr id="12" name="正方形/長方形 11">
          <a:extLst>
            <a:ext uri="{FF2B5EF4-FFF2-40B4-BE49-F238E27FC236}">
              <a16:creationId xmlns:a16="http://schemas.microsoft.com/office/drawing/2014/main" id="{7C48235D-AE7F-428A-B31B-770117C28028}"/>
            </a:ext>
          </a:extLst>
        </xdr:cNvPr>
        <xdr:cNvSpPr/>
      </xdr:nvSpPr>
      <xdr:spPr>
        <a:xfrm flipH="1" flipV="1">
          <a:off x="3441700" y="2641600"/>
          <a:ext cx="1028700" cy="266700"/>
        </a:xfrm>
        <a:prstGeom prst="rect">
          <a:avLst/>
        </a:prstGeom>
        <a:solidFill>
          <a:srgbClr val="FFCCFF"/>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152400</xdr:colOff>
      <xdr:row>7</xdr:row>
      <xdr:rowOff>254000</xdr:rowOff>
    </xdr:from>
    <xdr:to>
      <xdr:col>17</xdr:col>
      <xdr:colOff>336550</xdr:colOff>
      <xdr:row>8</xdr:row>
      <xdr:rowOff>215900</xdr:rowOff>
    </xdr:to>
    <xdr:sp macro="" textlink="">
      <xdr:nvSpPr>
        <xdr:cNvPr id="11" name="正方形/長方形 10">
          <a:extLst>
            <a:ext uri="{FF2B5EF4-FFF2-40B4-BE49-F238E27FC236}">
              <a16:creationId xmlns:a16="http://schemas.microsoft.com/office/drawing/2014/main" id="{020B78F3-4C27-41CD-8847-7E923E4DCC83}"/>
            </a:ext>
          </a:extLst>
        </xdr:cNvPr>
        <xdr:cNvSpPr/>
      </xdr:nvSpPr>
      <xdr:spPr>
        <a:xfrm>
          <a:off x="7569200" y="2870200"/>
          <a:ext cx="647700" cy="260350"/>
        </a:xfrm>
        <a:prstGeom prst="rect">
          <a:avLst/>
        </a:prstGeom>
        <a:solidFill>
          <a:schemeClr val="bg1">
            <a:lumMod val="75000"/>
          </a:schemeClr>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82550</xdr:colOff>
      <xdr:row>7</xdr:row>
      <xdr:rowOff>279400</xdr:rowOff>
    </xdr:from>
    <xdr:to>
      <xdr:col>11</xdr:col>
      <xdr:colOff>234950</xdr:colOff>
      <xdr:row>8</xdr:row>
      <xdr:rowOff>209550</xdr:rowOff>
    </xdr:to>
    <xdr:sp macro="" textlink="">
      <xdr:nvSpPr>
        <xdr:cNvPr id="10" name="正方形/長方形 9">
          <a:extLst>
            <a:ext uri="{FF2B5EF4-FFF2-40B4-BE49-F238E27FC236}">
              <a16:creationId xmlns:a16="http://schemas.microsoft.com/office/drawing/2014/main" id="{002FA2B2-BD53-4C3E-B905-FC472B37A93C}"/>
            </a:ext>
          </a:extLst>
        </xdr:cNvPr>
        <xdr:cNvSpPr/>
      </xdr:nvSpPr>
      <xdr:spPr>
        <a:xfrm flipH="1" flipV="1">
          <a:off x="4718050" y="2895600"/>
          <a:ext cx="615950" cy="228600"/>
        </a:xfrm>
        <a:prstGeom prst="rect">
          <a:avLst/>
        </a:prstGeom>
        <a:solidFill>
          <a:srgbClr val="CCCCFF"/>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95250</xdr:colOff>
      <xdr:row>7</xdr:row>
      <xdr:rowOff>25400</xdr:rowOff>
    </xdr:from>
    <xdr:to>
      <xdr:col>6</xdr:col>
      <xdr:colOff>387350</xdr:colOff>
      <xdr:row>7</xdr:row>
      <xdr:rowOff>254000</xdr:rowOff>
    </xdr:to>
    <xdr:sp macro="" textlink="">
      <xdr:nvSpPr>
        <xdr:cNvPr id="8" name="正方形/長方形 7">
          <a:extLst>
            <a:ext uri="{FF2B5EF4-FFF2-40B4-BE49-F238E27FC236}">
              <a16:creationId xmlns:a16="http://schemas.microsoft.com/office/drawing/2014/main" id="{C81A5C46-0A13-59A5-C30F-3CB5186991BB}"/>
            </a:ext>
          </a:extLst>
        </xdr:cNvPr>
        <xdr:cNvSpPr/>
      </xdr:nvSpPr>
      <xdr:spPr>
        <a:xfrm>
          <a:off x="2413000" y="2641600"/>
          <a:ext cx="755650" cy="228600"/>
        </a:xfrm>
        <a:prstGeom prst="rect">
          <a:avLst/>
        </a:prstGeom>
        <a:solidFill>
          <a:srgbClr val="CCFFCC"/>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133350</xdr:colOff>
      <xdr:row>0</xdr:row>
      <xdr:rowOff>88900</xdr:rowOff>
    </xdr:from>
    <xdr:to>
      <xdr:col>5</xdr:col>
      <xdr:colOff>158751</xdr:colOff>
      <xdr:row>1</xdr:row>
      <xdr:rowOff>768824</xdr:rowOff>
    </xdr:to>
    <xdr:pic>
      <xdr:nvPicPr>
        <xdr:cNvPr id="2" name="図 1" descr="名栗げんきプラザ緑ロゴ">
          <a:extLst>
            <a:ext uri="{FF2B5EF4-FFF2-40B4-BE49-F238E27FC236}">
              <a16:creationId xmlns:a16="http://schemas.microsoft.com/office/drawing/2014/main" id="{F5497F42-6EA0-43DC-98D8-64A1B9C743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88900"/>
          <a:ext cx="2343151" cy="1016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285750</xdr:colOff>
      <xdr:row>0</xdr:row>
      <xdr:rowOff>12700</xdr:rowOff>
    </xdr:from>
    <xdr:to>
      <xdr:col>22</xdr:col>
      <xdr:colOff>139700</xdr:colOff>
      <xdr:row>2</xdr:row>
      <xdr:rowOff>68931</xdr:rowOff>
    </xdr:to>
    <xdr:pic>
      <xdr:nvPicPr>
        <xdr:cNvPr id="3" name="図 2">
          <a:extLst>
            <a:ext uri="{FF2B5EF4-FFF2-40B4-BE49-F238E27FC236}">
              <a16:creationId xmlns:a16="http://schemas.microsoft.com/office/drawing/2014/main" id="{221B5674-4A83-44FF-8510-B5E984B7415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93200" y="12700"/>
          <a:ext cx="1244600" cy="1205581"/>
        </a:xfrm>
        <a:prstGeom prst="rect">
          <a:avLst/>
        </a:prstGeom>
      </xdr:spPr>
    </xdr:pic>
    <xdr:clientData/>
  </xdr:twoCellAnchor>
  <xdr:twoCellAnchor>
    <xdr:from>
      <xdr:col>6</xdr:col>
      <xdr:colOff>177800</xdr:colOff>
      <xdr:row>2</xdr:row>
      <xdr:rowOff>76200</xdr:rowOff>
    </xdr:from>
    <xdr:to>
      <xdr:col>17</xdr:col>
      <xdr:colOff>488950</xdr:colOff>
      <xdr:row>2</xdr:row>
      <xdr:rowOff>88900</xdr:rowOff>
    </xdr:to>
    <xdr:cxnSp macro="">
      <xdr:nvCxnSpPr>
        <xdr:cNvPr id="4" name="AutoShape 1">
          <a:extLst>
            <a:ext uri="{FF2B5EF4-FFF2-40B4-BE49-F238E27FC236}">
              <a16:creationId xmlns:a16="http://schemas.microsoft.com/office/drawing/2014/main" id="{67C82641-2841-4158-AB37-664DAC9C5B48}"/>
            </a:ext>
          </a:extLst>
        </xdr:cNvPr>
        <xdr:cNvCxnSpPr>
          <a:cxnSpLocks noChangeShapeType="1"/>
        </xdr:cNvCxnSpPr>
      </xdr:nvCxnSpPr>
      <xdr:spPr bwMode="auto">
        <a:xfrm>
          <a:off x="2959100" y="1225550"/>
          <a:ext cx="5384800" cy="12700"/>
        </a:xfrm>
        <a:prstGeom prst="straightConnector1">
          <a:avLst/>
        </a:prstGeom>
        <a:noFill/>
        <a:ln w="76200" cap="rnd">
          <a:solidFill>
            <a:srgbClr val="000000"/>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6</xdr:col>
      <xdr:colOff>95250</xdr:colOff>
      <xdr:row>5</xdr:row>
      <xdr:rowOff>0</xdr:rowOff>
    </xdr:from>
    <xdr:to>
      <xdr:col>17</xdr:col>
      <xdr:colOff>292100</xdr:colOff>
      <xdr:row>7</xdr:row>
      <xdr:rowOff>44450</xdr:rowOff>
    </xdr:to>
    <xdr:sp macro="" textlink="">
      <xdr:nvSpPr>
        <xdr:cNvPr id="5" name="正方形/長方形 4">
          <a:extLst>
            <a:ext uri="{FF2B5EF4-FFF2-40B4-BE49-F238E27FC236}">
              <a16:creationId xmlns:a16="http://schemas.microsoft.com/office/drawing/2014/main" id="{C496D09C-37DC-4BA4-AFFE-FD449DA6FDFF}"/>
            </a:ext>
          </a:extLst>
        </xdr:cNvPr>
        <xdr:cNvSpPr/>
      </xdr:nvSpPr>
      <xdr:spPr>
        <a:xfrm>
          <a:off x="2876550" y="2019300"/>
          <a:ext cx="5295900" cy="641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利用の手引き「提出書類記入にあたって」をご参照ください。</a:t>
          </a:r>
        </a:p>
        <a:p>
          <a:pPr algn="l"/>
          <a:r>
            <a:rPr kumimoji="1" lang="ja-JP" altLang="en-US" sz="1400" baseline="0">
              <a:solidFill>
                <a:srgbClr val="FF0000"/>
              </a:solidFill>
              <a:latin typeface="HG丸ｺﾞｼｯｸM-PRO" panose="020F0600000000000000" pitchFamily="50" charset="-128"/>
              <a:ea typeface="HG丸ｺﾞｼｯｸM-PRO" panose="020F0600000000000000" pitchFamily="50" charset="-128"/>
            </a:rPr>
            <a:t>　 </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不明な点等ございましたらお気軽にご相談ください。</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374650</xdr:colOff>
      <xdr:row>47</xdr:row>
      <xdr:rowOff>203200</xdr:rowOff>
    </xdr:from>
    <xdr:to>
      <xdr:col>17</xdr:col>
      <xdr:colOff>228600</xdr:colOff>
      <xdr:row>54</xdr:row>
      <xdr:rowOff>165100</xdr:rowOff>
    </xdr:to>
    <xdr:sp macro="" textlink="">
      <xdr:nvSpPr>
        <xdr:cNvPr id="6" name="Text Box 3">
          <a:extLst>
            <a:ext uri="{FF2B5EF4-FFF2-40B4-BE49-F238E27FC236}">
              <a16:creationId xmlns:a16="http://schemas.microsoft.com/office/drawing/2014/main" id="{6C839633-4605-484F-A37D-CAE27A9F235C}"/>
            </a:ext>
          </a:extLst>
        </xdr:cNvPr>
        <xdr:cNvSpPr txBox="1">
          <a:spLocks noChangeArrowheads="1"/>
        </xdr:cNvSpPr>
      </xdr:nvSpPr>
      <xdr:spPr bwMode="auto">
        <a:xfrm>
          <a:off x="3619500" y="16243300"/>
          <a:ext cx="4489450" cy="142875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lnSpc>
              <a:spcPts val="3000"/>
            </a:lnSpc>
            <a:defRPr sz="1000"/>
          </a:pPr>
          <a:r>
            <a:rPr lang="ja-JP" altLang="en-US" sz="2800" b="0" i="0" u="none" strike="noStrike" baseline="0">
              <a:solidFill>
                <a:srgbClr val="000000"/>
              </a:solidFill>
              <a:latin typeface="ＭＳ Ｐゴシック"/>
              <a:ea typeface="ＭＳ Ｐゴシック"/>
            </a:rPr>
            <a:t>埼玉県立名栗げんきプラザ　</a:t>
          </a:r>
          <a:br>
            <a:rPr lang="en-US" altLang="ja-JP" sz="2800" b="0" i="0" u="none" strike="noStrike" baseline="0">
              <a:solidFill>
                <a:srgbClr val="000000"/>
              </a:solidFill>
              <a:latin typeface="ＭＳ Ｐゴシック"/>
              <a:ea typeface="ＭＳ Ｐゴシック"/>
            </a:rPr>
          </a:br>
          <a:r>
            <a:rPr lang="ja-JP" altLang="ja-JP" sz="1400" b="0" i="0" baseline="0">
              <a:effectLst/>
              <a:latin typeface="+mn-lt"/>
              <a:ea typeface="+mn-ea"/>
              <a:cs typeface="+mn-cs"/>
            </a:rPr>
            <a:t>〒</a:t>
          </a:r>
          <a:r>
            <a:rPr lang="en-US" altLang="ja-JP" sz="1400" b="0" i="0" baseline="0">
              <a:effectLst/>
              <a:latin typeface="+mn-lt"/>
              <a:ea typeface="+mn-ea"/>
              <a:cs typeface="+mn-cs"/>
            </a:rPr>
            <a:t>357-0111</a:t>
          </a:r>
          <a:r>
            <a:rPr lang="ja-JP" altLang="ja-JP" sz="1400" b="0" i="0" baseline="0">
              <a:effectLst/>
              <a:latin typeface="+mn-lt"/>
              <a:ea typeface="+mn-ea"/>
              <a:cs typeface="+mn-cs"/>
            </a:rPr>
            <a:t>埼玉県飯能市上名栗</a:t>
          </a:r>
          <a:r>
            <a:rPr lang="en-US" altLang="ja-JP" sz="1400" b="0" i="0" baseline="0">
              <a:effectLst/>
              <a:latin typeface="+mn-lt"/>
              <a:ea typeface="+mn-ea"/>
              <a:cs typeface="+mn-cs"/>
            </a:rPr>
            <a:t>1289-2</a:t>
          </a:r>
          <a:endParaRPr lang="ja-JP" altLang="en-US" sz="1400" b="0" i="0" u="none" strike="noStrike" baseline="0">
            <a:solidFill>
              <a:srgbClr val="000000"/>
            </a:solidFill>
            <a:latin typeface="ＭＳ 明朝"/>
            <a:ea typeface="ＭＳ 明朝"/>
          </a:endParaRPr>
        </a:p>
        <a:p>
          <a:pPr algn="ctr" rtl="0">
            <a:lnSpc>
              <a:spcPts val="1400"/>
            </a:lnSpc>
            <a:defRPr sz="1000"/>
          </a:pPr>
          <a:r>
            <a:rPr lang="ja-JP" altLang="en-US" sz="1400" b="0" i="0" u="none" strike="noStrike" baseline="0">
              <a:solidFill>
                <a:srgbClr val="000000"/>
              </a:solidFill>
              <a:latin typeface="ＭＳ 明朝"/>
              <a:ea typeface="ＭＳ 明朝"/>
            </a:rPr>
            <a:t> </a:t>
          </a:r>
          <a:r>
            <a:rPr lang="en-US" altLang="ja-JP" sz="1400" b="0" i="0" u="none" strike="noStrike" baseline="0">
              <a:solidFill>
                <a:srgbClr val="000000"/>
              </a:solidFill>
              <a:latin typeface="Century"/>
            </a:rPr>
            <a:t>TEL</a:t>
          </a:r>
          <a:r>
            <a:rPr lang="ja-JP" altLang="en-US" sz="1400" b="0" i="0" u="none" strike="noStrike" baseline="0">
              <a:solidFill>
                <a:srgbClr val="000000"/>
              </a:solidFill>
              <a:latin typeface="ＭＳ Ｐ明朝"/>
              <a:ea typeface="ＭＳ Ｐ明朝"/>
            </a:rPr>
            <a:t>：</a:t>
          </a:r>
          <a:r>
            <a:rPr lang="en-US" altLang="ja-JP" sz="1400" b="0" i="0" u="none" strike="noStrike" baseline="0">
              <a:solidFill>
                <a:srgbClr val="000000"/>
              </a:solidFill>
              <a:latin typeface="Century"/>
            </a:rPr>
            <a:t>042-979-1011</a:t>
          </a:r>
          <a:r>
            <a:rPr lang="ja-JP" altLang="en-US" sz="1400" b="0" i="0" u="none" strike="noStrike" baseline="0">
              <a:solidFill>
                <a:srgbClr val="000000"/>
              </a:solidFill>
              <a:latin typeface="ＭＳ Ｐ明朝"/>
              <a:ea typeface="ＭＳ Ｐ明朝"/>
            </a:rPr>
            <a:t>　</a:t>
          </a:r>
          <a:r>
            <a:rPr lang="en-US" altLang="ja-JP" sz="1400" b="0" i="0" u="none" strike="noStrike" baseline="0">
              <a:solidFill>
                <a:srgbClr val="000000"/>
              </a:solidFill>
              <a:latin typeface="Century"/>
            </a:rPr>
            <a:t>FAX</a:t>
          </a:r>
          <a:r>
            <a:rPr lang="ja-JP" altLang="en-US" sz="1400" b="0" i="0" u="none" strike="noStrike" baseline="0">
              <a:solidFill>
                <a:srgbClr val="000000"/>
              </a:solidFill>
              <a:latin typeface="ＭＳ Ｐ明朝"/>
              <a:ea typeface="ＭＳ Ｐ明朝"/>
            </a:rPr>
            <a:t>：</a:t>
          </a:r>
          <a:r>
            <a:rPr lang="en-US" altLang="ja-JP" sz="1400" b="0" i="0" u="none" strike="noStrike" baseline="0">
              <a:solidFill>
                <a:srgbClr val="000000"/>
              </a:solidFill>
              <a:latin typeface="Century"/>
            </a:rPr>
            <a:t>042-979-1013</a:t>
          </a:r>
          <a:r>
            <a:rPr lang="ja-JP" altLang="en-US" sz="1400" b="0" i="0" u="none" strike="noStrike" baseline="0">
              <a:solidFill>
                <a:srgbClr val="000000"/>
              </a:solidFill>
              <a:latin typeface="Century"/>
            </a:rPr>
            <a:t>　</a:t>
          </a:r>
          <a:endParaRPr lang="en-US" altLang="ja-JP" sz="1400" b="0" i="0" u="none" strike="noStrike" baseline="0">
            <a:solidFill>
              <a:srgbClr val="000000"/>
            </a:solidFill>
            <a:latin typeface="Century"/>
          </a:endParaRPr>
        </a:p>
        <a:p>
          <a:pPr algn="ctr" rtl="0">
            <a:lnSpc>
              <a:spcPts val="1400"/>
            </a:lnSpc>
            <a:defRPr sz="1000"/>
          </a:pPr>
          <a:r>
            <a:rPr lang="ja-JP" altLang="en-US" sz="1400" b="0" i="0" u="none" strike="noStrike" baseline="0">
              <a:solidFill>
                <a:srgbClr val="000000"/>
              </a:solidFill>
              <a:latin typeface="Century"/>
            </a:rPr>
            <a:t>　</a:t>
          </a:r>
          <a:r>
            <a:rPr lang="en-US" altLang="ja-JP" sz="1400" b="0" i="0" u="none" strike="noStrike" baseline="0">
              <a:solidFill>
                <a:sysClr val="windowText" lastClr="000000"/>
              </a:solidFill>
              <a:effectLst/>
              <a:latin typeface="Century" panose="02040604050505020304" pitchFamily="18" charset="0"/>
              <a:ea typeface="+mn-ea"/>
              <a:cs typeface="+mn-cs"/>
            </a:rPr>
            <a:t>E-mail</a:t>
          </a:r>
          <a:r>
            <a:rPr lang="ja-JP" altLang="ja-JP" sz="1400" b="0" i="0" baseline="0">
              <a:effectLst/>
              <a:latin typeface="+mn-lt"/>
              <a:ea typeface="+mn-ea"/>
              <a:cs typeface="+mn-cs"/>
            </a:rPr>
            <a:t>：</a:t>
          </a:r>
          <a:r>
            <a:rPr lang="en-US" altLang="ja-JP" sz="1400" b="0" i="0" baseline="0">
              <a:effectLst/>
              <a:latin typeface="+mn-lt"/>
              <a:ea typeface="+mn-ea"/>
              <a:cs typeface="+mn-cs"/>
            </a:rPr>
            <a:t>naguri@tokyu-com.co.jp</a:t>
          </a:r>
          <a:r>
            <a:rPr lang="ja-JP" altLang="en-US" sz="1400" b="0" i="0" u="none" strike="noStrike" baseline="0">
              <a:solidFill>
                <a:srgbClr val="000000"/>
              </a:solidFill>
              <a:latin typeface="ＭＳ 明朝"/>
              <a:ea typeface="ＭＳ 明朝"/>
            </a:rPr>
            <a:t>　　</a:t>
          </a:r>
          <a:endParaRPr lang="en-US" altLang="ja-JP" sz="1400" b="0" i="0" u="none" strike="noStrike" baseline="0">
            <a:solidFill>
              <a:srgbClr val="000000"/>
            </a:solidFill>
            <a:latin typeface="Century"/>
          </a:endParaRPr>
        </a:p>
      </xdr:txBody>
    </xdr:sp>
    <xdr:clientData/>
  </xdr:twoCellAnchor>
  <mc:AlternateContent xmlns:mc="http://schemas.openxmlformats.org/markup-compatibility/2006">
    <mc:Choice xmlns:a14="http://schemas.microsoft.com/office/drawing/2010/main" Requires="a14">
      <xdr:twoCellAnchor editAs="oneCell">
        <xdr:from>
          <xdr:col>19</xdr:col>
          <xdr:colOff>292100</xdr:colOff>
          <xdr:row>38</xdr:row>
          <xdr:rowOff>82550</xdr:rowOff>
        </xdr:from>
        <xdr:to>
          <xdr:col>20</xdr:col>
          <xdr:colOff>120650</xdr:colOff>
          <xdr:row>38</xdr:row>
          <xdr:rowOff>292100</xdr:rowOff>
        </xdr:to>
        <xdr:sp macro="" textlink="">
          <xdr:nvSpPr>
            <xdr:cNvPr id="71681" name="Check Box 1" hidden="1">
              <a:extLst>
                <a:ext uri="{63B3BB69-23CF-44E3-9099-C40C66FF867C}">
                  <a14:compatExt spid="_x0000_s71681"/>
                </a:ext>
                <a:ext uri="{FF2B5EF4-FFF2-40B4-BE49-F238E27FC236}">
                  <a16:creationId xmlns:a16="http://schemas.microsoft.com/office/drawing/2014/main" id="{00000000-0008-0000-0000-00000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400050</xdr:colOff>
          <xdr:row>38</xdr:row>
          <xdr:rowOff>82550</xdr:rowOff>
        </xdr:from>
        <xdr:to>
          <xdr:col>22</xdr:col>
          <xdr:colOff>222250</xdr:colOff>
          <xdr:row>38</xdr:row>
          <xdr:rowOff>292100</xdr:rowOff>
        </xdr:to>
        <xdr:sp macro="" textlink="">
          <xdr:nvSpPr>
            <xdr:cNvPr id="71682" name="Check Box 2" hidden="1">
              <a:extLst>
                <a:ext uri="{63B3BB69-23CF-44E3-9099-C40C66FF867C}">
                  <a14:compatExt spid="_x0000_s71682"/>
                </a:ext>
                <a:ext uri="{FF2B5EF4-FFF2-40B4-BE49-F238E27FC236}">
                  <a16:creationId xmlns:a16="http://schemas.microsoft.com/office/drawing/2014/main" id="{00000000-0008-0000-0000-00000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317500</xdr:colOff>
          <xdr:row>38</xdr:row>
          <xdr:rowOff>101600</xdr:rowOff>
        </xdr:from>
        <xdr:to>
          <xdr:col>18</xdr:col>
          <xdr:colOff>139700</xdr:colOff>
          <xdr:row>38</xdr:row>
          <xdr:rowOff>260350</xdr:rowOff>
        </xdr:to>
        <xdr:sp macro="" textlink="">
          <xdr:nvSpPr>
            <xdr:cNvPr id="71683" name="Check Box 3" hidden="1">
              <a:extLst>
                <a:ext uri="{63B3BB69-23CF-44E3-9099-C40C66FF867C}">
                  <a14:compatExt spid="_x0000_s71683"/>
                </a:ext>
                <a:ext uri="{FF2B5EF4-FFF2-40B4-BE49-F238E27FC236}">
                  <a16:creationId xmlns:a16="http://schemas.microsoft.com/office/drawing/2014/main" id="{00000000-0008-0000-0000-00000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298450</xdr:colOff>
      <xdr:row>41</xdr:row>
      <xdr:rowOff>57150</xdr:rowOff>
    </xdr:from>
    <xdr:to>
      <xdr:col>24</xdr:col>
      <xdr:colOff>323850</xdr:colOff>
      <xdr:row>41</xdr:row>
      <xdr:rowOff>330200</xdr:rowOff>
    </xdr:to>
    <xdr:sp macro="" textlink="">
      <xdr:nvSpPr>
        <xdr:cNvPr id="9" name="正方形/長方形 8">
          <a:extLst>
            <a:ext uri="{FF2B5EF4-FFF2-40B4-BE49-F238E27FC236}">
              <a16:creationId xmlns:a16="http://schemas.microsoft.com/office/drawing/2014/main" id="{38C2F3AE-B908-45D8-95BB-F35C0E474BA3}"/>
            </a:ext>
          </a:extLst>
        </xdr:cNvPr>
        <xdr:cNvSpPr/>
      </xdr:nvSpPr>
      <xdr:spPr>
        <a:xfrm>
          <a:off x="6324600" y="13017500"/>
          <a:ext cx="5124450" cy="2730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その他</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カメラマン・ドライバー・看護師</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等の情報を申告してください。</a:t>
          </a:r>
        </a:p>
      </xdr:txBody>
    </xdr:sp>
    <xdr:clientData/>
  </xdr:twoCellAnchor>
  <mc:AlternateContent xmlns:mc="http://schemas.openxmlformats.org/markup-compatibility/2006">
    <mc:Choice xmlns:a14="http://schemas.microsoft.com/office/drawing/2010/main" Requires="a14">
      <xdr:twoCellAnchor editAs="oneCell">
        <xdr:from>
          <xdr:col>19</xdr:col>
          <xdr:colOff>57150</xdr:colOff>
          <xdr:row>42</xdr:row>
          <xdr:rowOff>95250</xdr:rowOff>
        </xdr:from>
        <xdr:to>
          <xdr:col>19</xdr:col>
          <xdr:colOff>342900</xdr:colOff>
          <xdr:row>42</xdr:row>
          <xdr:rowOff>304800</xdr:rowOff>
        </xdr:to>
        <xdr:sp macro="" textlink="">
          <xdr:nvSpPr>
            <xdr:cNvPr id="71684" name="Check Box 4" hidden="1">
              <a:extLst>
                <a:ext uri="{63B3BB69-23CF-44E3-9099-C40C66FF867C}">
                  <a14:compatExt spid="_x0000_s71684"/>
                </a:ext>
                <a:ext uri="{FF2B5EF4-FFF2-40B4-BE49-F238E27FC236}">
                  <a16:creationId xmlns:a16="http://schemas.microsoft.com/office/drawing/2014/main" id="{00000000-0008-0000-0000-00000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40</xdr:row>
          <xdr:rowOff>69850</xdr:rowOff>
        </xdr:from>
        <xdr:to>
          <xdr:col>16</xdr:col>
          <xdr:colOff>393700</xdr:colOff>
          <xdr:row>40</xdr:row>
          <xdr:rowOff>279400</xdr:rowOff>
        </xdr:to>
        <xdr:sp macro="" textlink="">
          <xdr:nvSpPr>
            <xdr:cNvPr id="71693" name="Check Box 13" hidden="1">
              <a:extLst>
                <a:ext uri="{63B3BB69-23CF-44E3-9099-C40C66FF867C}">
                  <a14:compatExt spid="_x0000_s71693"/>
                </a:ext>
                <a:ext uri="{FF2B5EF4-FFF2-40B4-BE49-F238E27FC236}">
                  <a16:creationId xmlns:a16="http://schemas.microsoft.com/office/drawing/2014/main" id="{00000000-0008-0000-0000-00000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38</xdr:row>
          <xdr:rowOff>76200</xdr:rowOff>
        </xdr:from>
        <xdr:to>
          <xdr:col>16</xdr:col>
          <xdr:colOff>317500</xdr:colOff>
          <xdr:row>38</xdr:row>
          <xdr:rowOff>285750</xdr:rowOff>
        </xdr:to>
        <xdr:sp macro="" textlink="">
          <xdr:nvSpPr>
            <xdr:cNvPr id="71694" name="Check Box 14" hidden="1">
              <a:extLst>
                <a:ext uri="{63B3BB69-23CF-44E3-9099-C40C66FF867C}">
                  <a14:compatExt spid="_x0000_s71694"/>
                </a:ext>
                <a:ext uri="{FF2B5EF4-FFF2-40B4-BE49-F238E27FC236}">
                  <a16:creationId xmlns:a16="http://schemas.microsoft.com/office/drawing/2014/main" id="{00000000-0008-0000-0000-00000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101600</xdr:colOff>
          <xdr:row>39</xdr:row>
          <xdr:rowOff>82550</xdr:rowOff>
        </xdr:from>
        <xdr:to>
          <xdr:col>16</xdr:col>
          <xdr:colOff>387350</xdr:colOff>
          <xdr:row>39</xdr:row>
          <xdr:rowOff>292100</xdr:rowOff>
        </xdr:to>
        <xdr:sp macro="" textlink="">
          <xdr:nvSpPr>
            <xdr:cNvPr id="71695" name="Check Box 15" hidden="1">
              <a:extLst>
                <a:ext uri="{63B3BB69-23CF-44E3-9099-C40C66FF867C}">
                  <a14:compatExt spid="_x0000_s71695"/>
                </a:ext>
                <a:ext uri="{FF2B5EF4-FFF2-40B4-BE49-F238E27FC236}">
                  <a16:creationId xmlns:a16="http://schemas.microsoft.com/office/drawing/2014/main" id="{00000000-0008-0000-0000-00000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42</xdr:row>
          <xdr:rowOff>82550</xdr:rowOff>
        </xdr:from>
        <xdr:to>
          <xdr:col>23</xdr:col>
          <xdr:colOff>336550</xdr:colOff>
          <xdr:row>42</xdr:row>
          <xdr:rowOff>292100</xdr:rowOff>
        </xdr:to>
        <xdr:sp macro="" textlink="">
          <xdr:nvSpPr>
            <xdr:cNvPr id="71696" name="Check Box 16" hidden="1">
              <a:extLst>
                <a:ext uri="{63B3BB69-23CF-44E3-9099-C40C66FF867C}">
                  <a14:compatExt spid="_x0000_s71696"/>
                </a:ext>
                <a:ext uri="{FF2B5EF4-FFF2-40B4-BE49-F238E27FC236}">
                  <a16:creationId xmlns:a16="http://schemas.microsoft.com/office/drawing/2014/main" id="{00000000-0008-0000-0000-00001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42</xdr:row>
          <xdr:rowOff>88900</xdr:rowOff>
        </xdr:from>
        <xdr:to>
          <xdr:col>24</xdr:col>
          <xdr:colOff>298450</xdr:colOff>
          <xdr:row>42</xdr:row>
          <xdr:rowOff>298450</xdr:rowOff>
        </xdr:to>
        <xdr:sp macro="" textlink="">
          <xdr:nvSpPr>
            <xdr:cNvPr id="71697" name="Check Box 17" hidden="1">
              <a:extLst>
                <a:ext uri="{63B3BB69-23CF-44E3-9099-C40C66FF867C}">
                  <a14:compatExt spid="_x0000_s71697"/>
                </a:ext>
                <a:ext uri="{FF2B5EF4-FFF2-40B4-BE49-F238E27FC236}">
                  <a16:creationId xmlns:a16="http://schemas.microsoft.com/office/drawing/2014/main" id="{00000000-0008-0000-0000-00001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44</xdr:row>
          <xdr:rowOff>82550</xdr:rowOff>
        </xdr:from>
        <xdr:to>
          <xdr:col>23</xdr:col>
          <xdr:colOff>336550</xdr:colOff>
          <xdr:row>44</xdr:row>
          <xdr:rowOff>292100</xdr:rowOff>
        </xdr:to>
        <xdr:sp macro="" textlink="">
          <xdr:nvSpPr>
            <xdr:cNvPr id="71698" name="Check Box 18" hidden="1">
              <a:extLst>
                <a:ext uri="{63B3BB69-23CF-44E3-9099-C40C66FF867C}">
                  <a14:compatExt spid="_x0000_s71698"/>
                </a:ext>
                <a:ext uri="{FF2B5EF4-FFF2-40B4-BE49-F238E27FC236}">
                  <a16:creationId xmlns:a16="http://schemas.microsoft.com/office/drawing/2014/main" id="{00000000-0008-0000-0000-00001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44</xdr:row>
          <xdr:rowOff>76200</xdr:rowOff>
        </xdr:from>
        <xdr:to>
          <xdr:col>24</xdr:col>
          <xdr:colOff>298450</xdr:colOff>
          <xdr:row>44</xdr:row>
          <xdr:rowOff>285750</xdr:rowOff>
        </xdr:to>
        <xdr:sp macro="" textlink="">
          <xdr:nvSpPr>
            <xdr:cNvPr id="71699" name="Check Box 19" hidden="1">
              <a:extLst>
                <a:ext uri="{63B3BB69-23CF-44E3-9099-C40C66FF867C}">
                  <a14:compatExt spid="_x0000_s71699"/>
                </a:ext>
                <a:ext uri="{FF2B5EF4-FFF2-40B4-BE49-F238E27FC236}">
                  <a16:creationId xmlns:a16="http://schemas.microsoft.com/office/drawing/2014/main" id="{00000000-0008-0000-0000-00001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42</xdr:row>
          <xdr:rowOff>101600</xdr:rowOff>
        </xdr:from>
        <xdr:to>
          <xdr:col>20</xdr:col>
          <xdr:colOff>336550</xdr:colOff>
          <xdr:row>42</xdr:row>
          <xdr:rowOff>311150</xdr:rowOff>
        </xdr:to>
        <xdr:sp macro="" textlink="">
          <xdr:nvSpPr>
            <xdr:cNvPr id="71702" name="Check Box 22" hidden="1">
              <a:extLst>
                <a:ext uri="{63B3BB69-23CF-44E3-9099-C40C66FF867C}">
                  <a14:compatExt spid="_x0000_s71702"/>
                </a:ext>
                <a:ext uri="{FF2B5EF4-FFF2-40B4-BE49-F238E27FC236}">
                  <a16:creationId xmlns:a16="http://schemas.microsoft.com/office/drawing/2014/main" id="{00000000-0008-0000-0000-00001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44450</xdr:colOff>
          <xdr:row>44</xdr:row>
          <xdr:rowOff>88900</xdr:rowOff>
        </xdr:from>
        <xdr:to>
          <xdr:col>20</xdr:col>
          <xdr:colOff>330200</xdr:colOff>
          <xdr:row>44</xdr:row>
          <xdr:rowOff>298450</xdr:rowOff>
        </xdr:to>
        <xdr:sp macro="" textlink="">
          <xdr:nvSpPr>
            <xdr:cNvPr id="71703" name="Check Box 23" hidden="1">
              <a:extLst>
                <a:ext uri="{63B3BB69-23CF-44E3-9099-C40C66FF867C}">
                  <a14:compatExt spid="_x0000_s71703"/>
                </a:ext>
                <a:ext uri="{FF2B5EF4-FFF2-40B4-BE49-F238E27FC236}">
                  <a16:creationId xmlns:a16="http://schemas.microsoft.com/office/drawing/2014/main" id="{00000000-0008-0000-0000-00001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43</xdr:row>
          <xdr:rowOff>82550</xdr:rowOff>
        </xdr:from>
        <xdr:to>
          <xdr:col>23</xdr:col>
          <xdr:colOff>336550</xdr:colOff>
          <xdr:row>43</xdr:row>
          <xdr:rowOff>292100</xdr:rowOff>
        </xdr:to>
        <xdr:sp macro="" textlink="">
          <xdr:nvSpPr>
            <xdr:cNvPr id="71708" name="Check Box 28" hidden="1">
              <a:extLst>
                <a:ext uri="{63B3BB69-23CF-44E3-9099-C40C66FF867C}">
                  <a14:compatExt spid="_x0000_s71708"/>
                </a:ext>
                <a:ext uri="{FF2B5EF4-FFF2-40B4-BE49-F238E27FC236}">
                  <a16:creationId xmlns:a16="http://schemas.microsoft.com/office/drawing/2014/main" id="{00000000-0008-0000-0000-00001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43</xdr:row>
          <xdr:rowOff>76200</xdr:rowOff>
        </xdr:from>
        <xdr:to>
          <xdr:col>24</xdr:col>
          <xdr:colOff>298450</xdr:colOff>
          <xdr:row>43</xdr:row>
          <xdr:rowOff>285750</xdr:rowOff>
        </xdr:to>
        <xdr:sp macro="" textlink="">
          <xdr:nvSpPr>
            <xdr:cNvPr id="71709" name="Check Box 29" hidden="1">
              <a:extLst>
                <a:ext uri="{63B3BB69-23CF-44E3-9099-C40C66FF867C}">
                  <a14:compatExt spid="_x0000_s71709"/>
                </a:ext>
                <a:ext uri="{FF2B5EF4-FFF2-40B4-BE49-F238E27FC236}">
                  <a16:creationId xmlns:a16="http://schemas.microsoft.com/office/drawing/2014/main" id="{00000000-0008-0000-0000-00001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44450</xdr:colOff>
          <xdr:row>43</xdr:row>
          <xdr:rowOff>88900</xdr:rowOff>
        </xdr:from>
        <xdr:to>
          <xdr:col>20</xdr:col>
          <xdr:colOff>330200</xdr:colOff>
          <xdr:row>43</xdr:row>
          <xdr:rowOff>298450</xdr:rowOff>
        </xdr:to>
        <xdr:sp macro="" textlink="">
          <xdr:nvSpPr>
            <xdr:cNvPr id="71710" name="Check Box 30" hidden="1">
              <a:extLst>
                <a:ext uri="{63B3BB69-23CF-44E3-9099-C40C66FF867C}">
                  <a14:compatExt spid="_x0000_s71710"/>
                </a:ext>
                <a:ext uri="{FF2B5EF4-FFF2-40B4-BE49-F238E27FC236}">
                  <a16:creationId xmlns:a16="http://schemas.microsoft.com/office/drawing/2014/main" id="{00000000-0008-0000-0000-00001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xdr:colOff>
          <xdr:row>44</xdr:row>
          <xdr:rowOff>76200</xdr:rowOff>
        </xdr:from>
        <xdr:to>
          <xdr:col>24</xdr:col>
          <xdr:colOff>292100</xdr:colOff>
          <xdr:row>44</xdr:row>
          <xdr:rowOff>285750</xdr:rowOff>
        </xdr:to>
        <xdr:sp macro="" textlink="">
          <xdr:nvSpPr>
            <xdr:cNvPr id="71715" name="Check Box 35" hidden="1">
              <a:extLst>
                <a:ext uri="{63B3BB69-23CF-44E3-9099-C40C66FF867C}">
                  <a14:compatExt spid="_x0000_s71715"/>
                </a:ext>
                <a:ext uri="{FF2B5EF4-FFF2-40B4-BE49-F238E27FC236}">
                  <a16:creationId xmlns:a16="http://schemas.microsoft.com/office/drawing/2014/main" id="{00000000-0008-0000-0000-00002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177800</xdr:colOff>
      <xdr:row>5</xdr:row>
      <xdr:rowOff>368300</xdr:rowOff>
    </xdr:from>
    <xdr:to>
      <xdr:col>25</xdr:col>
      <xdr:colOff>285750</xdr:colOff>
      <xdr:row>9</xdr:row>
      <xdr:rowOff>184150</xdr:rowOff>
    </xdr:to>
    <xdr:sp macro="" textlink="">
      <xdr:nvSpPr>
        <xdr:cNvPr id="7" name="正方形/長方形 6">
          <a:extLst>
            <a:ext uri="{FF2B5EF4-FFF2-40B4-BE49-F238E27FC236}">
              <a16:creationId xmlns:a16="http://schemas.microsoft.com/office/drawing/2014/main" id="{575C9F99-C979-43C9-B06A-0FEC05F11E82}"/>
            </a:ext>
          </a:extLst>
        </xdr:cNvPr>
        <xdr:cNvSpPr/>
      </xdr:nvSpPr>
      <xdr:spPr>
        <a:xfrm>
          <a:off x="641350" y="2387600"/>
          <a:ext cx="11233150" cy="1009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b="1">
              <a:solidFill>
                <a:schemeClr val="tx1"/>
              </a:solidFill>
              <a:latin typeface="HG丸ｺﾞｼｯｸM-PRO" panose="020F0600000000000000" pitchFamily="50" charset="-128"/>
              <a:ea typeface="HG丸ｺﾞｼｯｸM-PRO" panose="020F0600000000000000" pitchFamily="50" charset="-128"/>
            </a:rPr>
            <a:t>入力方法</a:t>
          </a:r>
          <a:r>
            <a:rPr kumimoji="1" lang="en-US" altLang="ja-JP" sz="1400" b="1">
              <a:solidFill>
                <a:schemeClr val="tx1"/>
              </a:solidFill>
              <a:latin typeface="HG丸ｺﾞｼｯｸM-PRO" panose="020F0600000000000000" pitchFamily="50" charset="-128"/>
              <a:ea typeface="HG丸ｺﾞｼｯｸM-PRO" panose="020F0600000000000000" pitchFamily="50" charset="-128"/>
            </a:rPr>
            <a:t>》</a:t>
          </a:r>
          <a:br>
            <a:rPr kumimoji="1" lang="en-US" altLang="ja-JP" sz="1400" b="1">
              <a:solidFill>
                <a:schemeClr val="tx1"/>
              </a:solidFill>
              <a:latin typeface="HG丸ｺﾞｼｯｸM-PRO" panose="020F0600000000000000" pitchFamily="50" charset="-128"/>
              <a:ea typeface="HG丸ｺﾞｼｯｸM-PRO" panose="020F0600000000000000" pitchFamily="50" charset="-128"/>
            </a:rPr>
          </a:br>
          <a:r>
            <a:rPr kumimoji="1" lang="ja-JP" altLang="en-US" sz="1400" b="1">
              <a:solidFill>
                <a:schemeClr val="tx1"/>
              </a:solidFill>
              <a:latin typeface="HG丸ｺﾞｼｯｸM-PRO" panose="020F0600000000000000" pitchFamily="50" charset="-128"/>
              <a:ea typeface="HG丸ｺﾞｼｯｸM-PRO" panose="020F0600000000000000" pitchFamily="50" charset="-128"/>
            </a:rPr>
            <a:t>　表紙＆基本情報の（薄緑色）と（ピンク色）部分に入力をお願いいたします。</a:t>
          </a:r>
          <a:endParaRPr kumimoji="1" lang="en-US" altLang="ja-JP" sz="14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chemeClr val="tx1"/>
              </a:solidFill>
              <a:latin typeface="HG丸ｺﾞｼｯｸM-PRO" panose="020F0600000000000000" pitchFamily="50" charset="-128"/>
              <a:ea typeface="HG丸ｺﾞｼｯｸM-PRO" panose="020F0600000000000000" pitchFamily="50" charset="-128"/>
            </a:rPr>
            <a:t>   入力していただいたの情報の一部が各シートの（紫色）部分へ反映されます。また（灰色）部分は入力不要箇所となります。</a:t>
          </a:r>
        </a:p>
      </xdr:txBody>
    </xdr:sp>
    <xdr:clientData/>
  </xdr:twoCellAnchor>
  <mc:AlternateContent xmlns:mc="http://schemas.openxmlformats.org/markup-compatibility/2006">
    <mc:Choice xmlns:a14="http://schemas.microsoft.com/office/drawing/2010/main" Requires="a14">
      <xdr:twoCellAnchor editAs="oneCell">
        <xdr:from>
          <xdr:col>19</xdr:col>
          <xdr:colOff>57150</xdr:colOff>
          <xdr:row>43</xdr:row>
          <xdr:rowOff>95250</xdr:rowOff>
        </xdr:from>
        <xdr:to>
          <xdr:col>19</xdr:col>
          <xdr:colOff>342900</xdr:colOff>
          <xdr:row>43</xdr:row>
          <xdr:rowOff>304800</xdr:rowOff>
        </xdr:to>
        <xdr:sp macro="" textlink="">
          <xdr:nvSpPr>
            <xdr:cNvPr id="71718" name="Check Box 38" hidden="1">
              <a:extLst>
                <a:ext uri="{63B3BB69-23CF-44E3-9099-C40C66FF867C}">
                  <a14:compatExt spid="_x0000_s71718"/>
                </a:ext>
                <a:ext uri="{FF2B5EF4-FFF2-40B4-BE49-F238E27FC236}">
                  <a16:creationId xmlns:a16="http://schemas.microsoft.com/office/drawing/2014/main" id="{00000000-0008-0000-0000-00002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44</xdr:row>
          <xdr:rowOff>95250</xdr:rowOff>
        </xdr:from>
        <xdr:to>
          <xdr:col>19</xdr:col>
          <xdr:colOff>342900</xdr:colOff>
          <xdr:row>44</xdr:row>
          <xdr:rowOff>304800</xdr:rowOff>
        </xdr:to>
        <xdr:sp macro="" textlink="">
          <xdr:nvSpPr>
            <xdr:cNvPr id="71719" name="Check Box 39" hidden="1">
              <a:extLst>
                <a:ext uri="{63B3BB69-23CF-44E3-9099-C40C66FF867C}">
                  <a14:compatExt spid="_x0000_s71719"/>
                </a:ext>
                <a:ext uri="{FF2B5EF4-FFF2-40B4-BE49-F238E27FC236}">
                  <a16:creationId xmlns:a16="http://schemas.microsoft.com/office/drawing/2014/main" id="{00000000-0008-0000-0000-00002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0</xdr:colOff>
      <xdr:row>1</xdr:row>
      <xdr:rowOff>25400</xdr:rowOff>
    </xdr:from>
    <xdr:to>
      <xdr:col>19</xdr:col>
      <xdr:colOff>0</xdr:colOff>
      <xdr:row>3</xdr:row>
      <xdr:rowOff>336550</xdr:rowOff>
    </xdr:to>
    <xdr:sp macro="" textlink="">
      <xdr:nvSpPr>
        <xdr:cNvPr id="10" name="正方形/長方形 9">
          <a:extLst>
            <a:ext uri="{FF2B5EF4-FFF2-40B4-BE49-F238E27FC236}">
              <a16:creationId xmlns:a16="http://schemas.microsoft.com/office/drawing/2014/main" id="{072140FC-63E3-4444-AF09-C107CFA628FD}"/>
            </a:ext>
          </a:extLst>
        </xdr:cNvPr>
        <xdr:cNvSpPr/>
      </xdr:nvSpPr>
      <xdr:spPr>
        <a:xfrm>
          <a:off x="1524000" y="412750"/>
          <a:ext cx="7772400" cy="819150"/>
        </a:xfrm>
        <a:prstGeom prst="rect">
          <a:avLst/>
        </a:prstGeom>
        <a:solidFill>
          <a:schemeClr val="bg1">
            <a:lumMod val="75000"/>
          </a:schemeClr>
        </a:solidFill>
        <a:ln>
          <a:solidFill>
            <a:schemeClr val="bg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120650</xdr:colOff>
          <xdr:row>32</xdr:row>
          <xdr:rowOff>44450</xdr:rowOff>
        </xdr:from>
        <xdr:to>
          <xdr:col>11</xdr:col>
          <xdr:colOff>406400</xdr:colOff>
          <xdr:row>32</xdr:row>
          <xdr:rowOff>254000</xdr:rowOff>
        </xdr:to>
        <xdr:sp macro="" textlink="">
          <xdr:nvSpPr>
            <xdr:cNvPr id="57403" name="Check Box 59" hidden="1">
              <a:extLst>
                <a:ext uri="{63B3BB69-23CF-44E3-9099-C40C66FF867C}">
                  <a14:compatExt spid="_x0000_s57403"/>
                </a:ext>
                <a:ext uri="{FF2B5EF4-FFF2-40B4-BE49-F238E27FC236}">
                  <a16:creationId xmlns:a16="http://schemas.microsoft.com/office/drawing/2014/main" id="{00000000-0008-0000-0200-00003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6350</xdr:colOff>
      <xdr:row>45</xdr:row>
      <xdr:rowOff>6350</xdr:rowOff>
    </xdr:from>
    <xdr:to>
      <xdr:col>8</xdr:col>
      <xdr:colOff>412750</xdr:colOff>
      <xdr:row>47</xdr:row>
      <xdr:rowOff>69850</xdr:rowOff>
    </xdr:to>
    <xdr:sp macro="" textlink="">
      <xdr:nvSpPr>
        <xdr:cNvPr id="9" name="正方形/長方形 8">
          <a:extLst>
            <a:ext uri="{FF2B5EF4-FFF2-40B4-BE49-F238E27FC236}">
              <a16:creationId xmlns:a16="http://schemas.microsoft.com/office/drawing/2014/main" id="{AB857E9F-4499-48FC-9BF8-DAB36C987B89}"/>
            </a:ext>
          </a:extLst>
        </xdr:cNvPr>
        <xdr:cNvSpPr/>
      </xdr:nvSpPr>
      <xdr:spPr>
        <a:xfrm>
          <a:off x="6350" y="12992100"/>
          <a:ext cx="4248150" cy="647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rgbClr val="FF0000"/>
              </a:solidFill>
            </a:rPr>
            <a:t>※</a:t>
          </a:r>
          <a:r>
            <a:rPr kumimoji="1" lang="ja-JP" altLang="en-US" sz="1000" b="1">
              <a:solidFill>
                <a:srgbClr val="FF0000"/>
              </a:solidFill>
            </a:rPr>
            <a:t>カメラマン・ドライバー・看護師など、その他の方分もとりまとめて団体で管理をお願いいたします。別精算可能ですので団体でとりまとめ、報告をお願いいたします。</a:t>
          </a:r>
        </a:p>
      </xdr:txBody>
    </xdr:sp>
    <xdr:clientData/>
  </xdr:twoCellAnchor>
  <xdr:twoCellAnchor>
    <xdr:from>
      <xdr:col>3</xdr:col>
      <xdr:colOff>44450</xdr:colOff>
      <xdr:row>1</xdr:row>
      <xdr:rowOff>63500</xdr:rowOff>
    </xdr:from>
    <xdr:to>
      <xdr:col>3</xdr:col>
      <xdr:colOff>368300</xdr:colOff>
      <xdr:row>2</xdr:row>
      <xdr:rowOff>133350</xdr:rowOff>
    </xdr:to>
    <xdr:sp macro="" textlink="">
      <xdr:nvSpPr>
        <xdr:cNvPr id="2" name="楕円 1">
          <a:extLst>
            <a:ext uri="{FF2B5EF4-FFF2-40B4-BE49-F238E27FC236}">
              <a16:creationId xmlns:a16="http://schemas.microsoft.com/office/drawing/2014/main" id="{FD044B84-AAEB-414C-80A3-BE17043241D8}"/>
            </a:ext>
          </a:extLst>
        </xdr:cNvPr>
        <xdr:cNvSpPr/>
      </xdr:nvSpPr>
      <xdr:spPr>
        <a:xfrm>
          <a:off x="1568450" y="63500"/>
          <a:ext cx="323850" cy="323850"/>
        </a:xfrm>
        <a:prstGeom prst="ellipse">
          <a:avLst/>
        </a:prstGeom>
        <a:no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再</a:t>
          </a:r>
        </a:p>
      </xdr:txBody>
    </xdr:sp>
    <xdr:clientData/>
  </xdr:twoCellAnchor>
  <xdr:twoCellAnchor>
    <xdr:from>
      <xdr:col>3</xdr:col>
      <xdr:colOff>25400</xdr:colOff>
      <xdr:row>2</xdr:row>
      <xdr:rowOff>146050</xdr:rowOff>
    </xdr:from>
    <xdr:to>
      <xdr:col>12</xdr:col>
      <xdr:colOff>88900</xdr:colOff>
      <xdr:row>2</xdr:row>
      <xdr:rowOff>152400</xdr:rowOff>
    </xdr:to>
    <xdr:cxnSp macro="">
      <xdr:nvCxnSpPr>
        <xdr:cNvPr id="7" name="直線コネクタ 6">
          <a:extLst>
            <a:ext uri="{FF2B5EF4-FFF2-40B4-BE49-F238E27FC236}">
              <a16:creationId xmlns:a16="http://schemas.microsoft.com/office/drawing/2014/main" id="{F53F2CB1-82FB-4E58-AF37-6C91BD211728}"/>
            </a:ext>
          </a:extLst>
        </xdr:cNvPr>
        <xdr:cNvCxnSpPr/>
      </xdr:nvCxnSpPr>
      <xdr:spPr>
        <a:xfrm>
          <a:off x="1549400" y="400050"/>
          <a:ext cx="3879850" cy="635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xdr:colOff>
      <xdr:row>2</xdr:row>
      <xdr:rowOff>234950</xdr:rowOff>
    </xdr:from>
    <xdr:to>
      <xdr:col>3</xdr:col>
      <xdr:colOff>368300</xdr:colOff>
      <xdr:row>3</xdr:row>
      <xdr:rowOff>292100</xdr:rowOff>
    </xdr:to>
    <xdr:sp macro="" textlink="">
      <xdr:nvSpPr>
        <xdr:cNvPr id="13" name="楕円 12">
          <a:extLst>
            <a:ext uri="{FF2B5EF4-FFF2-40B4-BE49-F238E27FC236}">
              <a16:creationId xmlns:a16="http://schemas.microsoft.com/office/drawing/2014/main" id="{40E4C0A3-2DD1-4B60-9BD0-E8F3DC34F012}"/>
            </a:ext>
          </a:extLst>
        </xdr:cNvPr>
        <xdr:cNvSpPr/>
      </xdr:nvSpPr>
      <xdr:spPr>
        <a:xfrm>
          <a:off x="1562100" y="488950"/>
          <a:ext cx="330200" cy="311150"/>
        </a:xfrm>
        <a:prstGeom prst="ellipse">
          <a:avLst/>
        </a:prstGeom>
        <a:no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再</a:t>
          </a:r>
        </a:p>
      </xdr:txBody>
    </xdr:sp>
    <xdr:clientData/>
  </xdr:twoCellAnchor>
  <xdr:twoCellAnchor>
    <xdr:from>
      <xdr:col>12</xdr:col>
      <xdr:colOff>120650</xdr:colOff>
      <xdr:row>1</xdr:row>
      <xdr:rowOff>101600</xdr:rowOff>
    </xdr:from>
    <xdr:to>
      <xdr:col>12</xdr:col>
      <xdr:colOff>463550</xdr:colOff>
      <xdr:row>2</xdr:row>
      <xdr:rowOff>171450</xdr:rowOff>
    </xdr:to>
    <xdr:sp macro="" textlink="">
      <xdr:nvSpPr>
        <xdr:cNvPr id="14" name="楕円 13">
          <a:extLst>
            <a:ext uri="{FF2B5EF4-FFF2-40B4-BE49-F238E27FC236}">
              <a16:creationId xmlns:a16="http://schemas.microsoft.com/office/drawing/2014/main" id="{B5CD644D-5483-4F57-9AB1-6F66EF560A20}"/>
            </a:ext>
          </a:extLst>
        </xdr:cNvPr>
        <xdr:cNvSpPr/>
      </xdr:nvSpPr>
      <xdr:spPr>
        <a:xfrm>
          <a:off x="5461000" y="101600"/>
          <a:ext cx="342900" cy="323850"/>
        </a:xfrm>
        <a:prstGeom prst="ellipse">
          <a:avLst/>
        </a:prstGeom>
        <a:no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再</a:t>
          </a:r>
        </a:p>
      </xdr:txBody>
    </xdr:sp>
    <xdr:clientData/>
  </xdr:twoCellAnchor>
  <xdr:twoCellAnchor>
    <xdr:from>
      <xdr:col>12</xdr:col>
      <xdr:colOff>146050</xdr:colOff>
      <xdr:row>2</xdr:row>
      <xdr:rowOff>228600</xdr:rowOff>
    </xdr:from>
    <xdr:to>
      <xdr:col>12</xdr:col>
      <xdr:colOff>476250</xdr:colOff>
      <xdr:row>3</xdr:row>
      <xdr:rowOff>292100</xdr:rowOff>
    </xdr:to>
    <xdr:sp macro="" textlink="">
      <xdr:nvSpPr>
        <xdr:cNvPr id="15" name="楕円 14">
          <a:extLst>
            <a:ext uri="{FF2B5EF4-FFF2-40B4-BE49-F238E27FC236}">
              <a16:creationId xmlns:a16="http://schemas.microsoft.com/office/drawing/2014/main" id="{B7788F1E-CC9F-4BE4-B1F3-1E62784D7F8B}"/>
            </a:ext>
          </a:extLst>
        </xdr:cNvPr>
        <xdr:cNvSpPr/>
      </xdr:nvSpPr>
      <xdr:spPr>
        <a:xfrm>
          <a:off x="5486400" y="482600"/>
          <a:ext cx="330200" cy="317500"/>
        </a:xfrm>
        <a:prstGeom prst="ellipse">
          <a:avLst/>
        </a:prstGeom>
        <a:no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再</a:t>
          </a:r>
        </a:p>
      </xdr:txBody>
    </xdr:sp>
    <xdr:clientData/>
  </xdr:twoCellAnchor>
  <xdr:twoCellAnchor>
    <xdr:from>
      <xdr:col>3</xdr:col>
      <xdr:colOff>25400</xdr:colOff>
      <xdr:row>3</xdr:row>
      <xdr:rowOff>330200</xdr:rowOff>
    </xdr:from>
    <xdr:to>
      <xdr:col>12</xdr:col>
      <xdr:colOff>88900</xdr:colOff>
      <xdr:row>3</xdr:row>
      <xdr:rowOff>336550</xdr:rowOff>
    </xdr:to>
    <xdr:cxnSp macro="">
      <xdr:nvCxnSpPr>
        <xdr:cNvPr id="16" name="直線コネクタ 15">
          <a:extLst>
            <a:ext uri="{FF2B5EF4-FFF2-40B4-BE49-F238E27FC236}">
              <a16:creationId xmlns:a16="http://schemas.microsoft.com/office/drawing/2014/main" id="{473322F1-553B-48C9-A013-B65C2F3FA769}"/>
            </a:ext>
          </a:extLst>
        </xdr:cNvPr>
        <xdr:cNvCxnSpPr/>
      </xdr:nvCxnSpPr>
      <xdr:spPr>
        <a:xfrm>
          <a:off x="1549400" y="838200"/>
          <a:ext cx="3879850" cy="635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190500</xdr:colOff>
      <xdr:row>2</xdr:row>
      <xdr:rowOff>165100</xdr:rowOff>
    </xdr:from>
    <xdr:to>
      <xdr:col>19</xdr:col>
      <xdr:colOff>0</xdr:colOff>
      <xdr:row>2</xdr:row>
      <xdr:rowOff>180975</xdr:rowOff>
    </xdr:to>
    <xdr:cxnSp macro="">
      <xdr:nvCxnSpPr>
        <xdr:cNvPr id="17" name="直線コネクタ 16">
          <a:extLst>
            <a:ext uri="{FF2B5EF4-FFF2-40B4-BE49-F238E27FC236}">
              <a16:creationId xmlns:a16="http://schemas.microsoft.com/office/drawing/2014/main" id="{032E4308-74DA-49B8-A10F-49D2B299A9DB}"/>
            </a:ext>
          </a:extLst>
        </xdr:cNvPr>
        <xdr:cNvCxnSpPr>
          <a:endCxn id="10" idx="3"/>
        </xdr:cNvCxnSpPr>
      </xdr:nvCxnSpPr>
      <xdr:spPr>
        <a:xfrm>
          <a:off x="5530850" y="806450"/>
          <a:ext cx="3765550" cy="15875"/>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209550</xdr:colOff>
      <xdr:row>3</xdr:row>
      <xdr:rowOff>330200</xdr:rowOff>
    </xdr:from>
    <xdr:to>
      <xdr:col>19</xdr:col>
      <xdr:colOff>12700</xdr:colOff>
      <xdr:row>3</xdr:row>
      <xdr:rowOff>346075</xdr:rowOff>
    </xdr:to>
    <xdr:cxnSp macro="">
      <xdr:nvCxnSpPr>
        <xdr:cNvPr id="20" name="直線コネクタ 19">
          <a:extLst>
            <a:ext uri="{FF2B5EF4-FFF2-40B4-BE49-F238E27FC236}">
              <a16:creationId xmlns:a16="http://schemas.microsoft.com/office/drawing/2014/main" id="{15BC61C9-FDE1-4732-85C8-0DEA73EAFAC2}"/>
            </a:ext>
          </a:extLst>
        </xdr:cNvPr>
        <xdr:cNvCxnSpPr/>
      </xdr:nvCxnSpPr>
      <xdr:spPr>
        <a:xfrm>
          <a:off x="5549900" y="838200"/>
          <a:ext cx="3689350" cy="15875"/>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184150</xdr:colOff>
          <xdr:row>26</xdr:row>
          <xdr:rowOff>50800</xdr:rowOff>
        </xdr:from>
        <xdr:to>
          <xdr:col>0</xdr:col>
          <xdr:colOff>469900</xdr:colOff>
          <xdr:row>26</xdr:row>
          <xdr:rowOff>260350</xdr:rowOff>
        </xdr:to>
        <xdr:sp macro="" textlink="">
          <xdr:nvSpPr>
            <xdr:cNvPr id="57405" name="Check Box 61" hidden="1">
              <a:extLst>
                <a:ext uri="{63B3BB69-23CF-44E3-9099-C40C66FF867C}">
                  <a14:compatExt spid="_x0000_s57405"/>
                </a:ext>
                <a:ext uri="{FF2B5EF4-FFF2-40B4-BE49-F238E27FC236}">
                  <a16:creationId xmlns:a16="http://schemas.microsoft.com/office/drawing/2014/main" id="{00000000-0008-0000-0200-00003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27</xdr:row>
          <xdr:rowOff>31750</xdr:rowOff>
        </xdr:from>
        <xdr:to>
          <xdr:col>0</xdr:col>
          <xdr:colOff>469900</xdr:colOff>
          <xdr:row>27</xdr:row>
          <xdr:rowOff>241300</xdr:rowOff>
        </xdr:to>
        <xdr:sp macro="" textlink="">
          <xdr:nvSpPr>
            <xdr:cNvPr id="57406" name="Check Box 62" hidden="1">
              <a:extLst>
                <a:ext uri="{63B3BB69-23CF-44E3-9099-C40C66FF867C}">
                  <a14:compatExt spid="_x0000_s57406"/>
                </a:ext>
                <a:ext uri="{FF2B5EF4-FFF2-40B4-BE49-F238E27FC236}">
                  <a16:creationId xmlns:a16="http://schemas.microsoft.com/office/drawing/2014/main" id="{00000000-0008-0000-0200-00003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146050</xdr:colOff>
          <xdr:row>45</xdr:row>
          <xdr:rowOff>146050</xdr:rowOff>
        </xdr:from>
        <xdr:to>
          <xdr:col>11</xdr:col>
          <xdr:colOff>69850</xdr:colOff>
          <xdr:row>46</xdr:row>
          <xdr:rowOff>165100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700-0000010801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374650</xdr:colOff>
      <xdr:row>49</xdr:row>
      <xdr:rowOff>25400</xdr:rowOff>
    </xdr:from>
    <xdr:to>
      <xdr:col>5</xdr:col>
      <xdr:colOff>539750</xdr:colOff>
      <xdr:row>51</xdr:row>
      <xdr:rowOff>50800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60400" y="11696700"/>
          <a:ext cx="2578100" cy="393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　本日体調不良者なし</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400050</xdr:colOff>
          <xdr:row>15</xdr:row>
          <xdr:rowOff>139700</xdr:rowOff>
        </xdr:from>
        <xdr:to>
          <xdr:col>15</xdr:col>
          <xdr:colOff>622300</xdr:colOff>
          <xdr:row>15</xdr:row>
          <xdr:rowOff>342900</xdr:rowOff>
        </xdr:to>
        <xdr:sp macro="" textlink="">
          <xdr:nvSpPr>
            <xdr:cNvPr id="68611" name="Check Box 3" hidden="1">
              <a:extLst>
                <a:ext uri="{63B3BB69-23CF-44E3-9099-C40C66FF867C}">
                  <a14:compatExt spid="_x0000_s68611"/>
                </a:ext>
                <a:ext uri="{FF2B5EF4-FFF2-40B4-BE49-F238E27FC236}">
                  <a16:creationId xmlns:a16="http://schemas.microsoft.com/office/drawing/2014/main" id="{00000000-0008-0000-0800-0000030C0100}"/>
                </a:ext>
              </a:extLst>
            </xdr:cNvPr>
            <xdr:cNvSpPr/>
          </xdr:nvSpPr>
          <xdr:spPr bwMode="auto">
            <a:xfrm>
              <a:off x="0" y="0"/>
              <a:ext cx="0" cy="0"/>
            </a:xfrm>
            <a:prstGeom prst="rect">
              <a:avLst/>
            </a:prstGeom>
            <a:solidFill>
              <a:srgbClr val="FFFFFF" mc:Ignorable="a14" a14:legacySpreadsheetColorIndex="65"/>
            </a:solidFill>
            <a:ln w="1587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139700</xdr:colOff>
          <xdr:row>23</xdr:row>
          <xdr:rowOff>82550</xdr:rowOff>
        </xdr:from>
        <xdr:to>
          <xdr:col>7</xdr:col>
          <xdr:colOff>425450</xdr:colOff>
          <xdr:row>24</xdr:row>
          <xdr:rowOff>228600</xdr:rowOff>
        </xdr:to>
        <xdr:sp macro="" textlink="">
          <xdr:nvSpPr>
            <xdr:cNvPr id="84993" name="Check Box 1" hidden="1">
              <a:extLst>
                <a:ext uri="{63B3BB69-23CF-44E3-9099-C40C66FF867C}">
                  <a14:compatExt spid="_x0000_s84993"/>
                </a:ext>
                <a:ext uri="{FF2B5EF4-FFF2-40B4-BE49-F238E27FC236}">
                  <a16:creationId xmlns:a16="http://schemas.microsoft.com/office/drawing/2014/main" id="{00000000-0008-0000-0900-000001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248104</xdr:colOff>
      <xdr:row>23</xdr:row>
      <xdr:rowOff>80562</xdr:rowOff>
    </xdr:from>
    <xdr:to>
      <xdr:col>10</xdr:col>
      <xdr:colOff>514657</xdr:colOff>
      <xdr:row>23</xdr:row>
      <xdr:rowOff>224562</xdr:rowOff>
    </xdr:to>
    <xdr:sp macro="" textlink="">
      <xdr:nvSpPr>
        <xdr:cNvPr id="2" name="矢印: 下 1">
          <a:extLst>
            <a:ext uri="{FF2B5EF4-FFF2-40B4-BE49-F238E27FC236}">
              <a16:creationId xmlns:a16="http://schemas.microsoft.com/office/drawing/2014/main" id="{3B746807-588B-4DAF-A4F8-607B77219907}"/>
            </a:ext>
          </a:extLst>
        </xdr:cNvPr>
        <xdr:cNvSpPr/>
      </xdr:nvSpPr>
      <xdr:spPr>
        <a:xfrm rot="16200000">
          <a:off x="5833881" y="6724885"/>
          <a:ext cx="144000" cy="520553"/>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xdr:col>
          <xdr:colOff>139700</xdr:colOff>
          <xdr:row>25</xdr:row>
          <xdr:rowOff>82550</xdr:rowOff>
        </xdr:from>
        <xdr:to>
          <xdr:col>7</xdr:col>
          <xdr:colOff>425450</xdr:colOff>
          <xdr:row>26</xdr:row>
          <xdr:rowOff>228600</xdr:rowOff>
        </xdr:to>
        <xdr:sp macro="" textlink="">
          <xdr:nvSpPr>
            <xdr:cNvPr id="84994" name="Check Box 2" hidden="1">
              <a:extLst>
                <a:ext uri="{63B3BB69-23CF-44E3-9099-C40C66FF867C}">
                  <a14:compatExt spid="_x0000_s84994"/>
                </a:ext>
                <a:ext uri="{FF2B5EF4-FFF2-40B4-BE49-F238E27FC236}">
                  <a16:creationId xmlns:a16="http://schemas.microsoft.com/office/drawing/2014/main" id="{00000000-0008-0000-0900-000002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22</xdr:row>
          <xdr:rowOff>882650</xdr:rowOff>
        </xdr:from>
        <xdr:to>
          <xdr:col>11</xdr:col>
          <xdr:colOff>298450</xdr:colOff>
          <xdr:row>24</xdr:row>
          <xdr:rowOff>31750</xdr:rowOff>
        </xdr:to>
        <xdr:sp macro="" textlink="">
          <xdr:nvSpPr>
            <xdr:cNvPr id="84995" name="Check Box 3" hidden="1">
              <a:extLst>
                <a:ext uri="{63B3BB69-23CF-44E3-9099-C40C66FF867C}">
                  <a14:compatExt spid="_x0000_s84995"/>
                </a:ext>
                <a:ext uri="{FF2B5EF4-FFF2-40B4-BE49-F238E27FC236}">
                  <a16:creationId xmlns:a16="http://schemas.microsoft.com/office/drawing/2014/main" id="{00000000-0008-0000-0900-000003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23</xdr:row>
          <xdr:rowOff>266700</xdr:rowOff>
        </xdr:from>
        <xdr:to>
          <xdr:col>11</xdr:col>
          <xdr:colOff>298450</xdr:colOff>
          <xdr:row>25</xdr:row>
          <xdr:rowOff>44450</xdr:rowOff>
        </xdr:to>
        <xdr:sp macro="" textlink="">
          <xdr:nvSpPr>
            <xdr:cNvPr id="84996" name="Check Box 4" hidden="1">
              <a:extLst>
                <a:ext uri="{63B3BB69-23CF-44E3-9099-C40C66FF867C}">
                  <a14:compatExt spid="_x0000_s84996"/>
                </a:ext>
                <a:ext uri="{FF2B5EF4-FFF2-40B4-BE49-F238E27FC236}">
                  <a16:creationId xmlns:a16="http://schemas.microsoft.com/office/drawing/2014/main" id="{00000000-0008-0000-0900-000004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24</xdr:row>
          <xdr:rowOff>266700</xdr:rowOff>
        </xdr:from>
        <xdr:to>
          <xdr:col>11</xdr:col>
          <xdr:colOff>304800</xdr:colOff>
          <xdr:row>26</xdr:row>
          <xdr:rowOff>44450</xdr:rowOff>
        </xdr:to>
        <xdr:sp macro="" textlink="">
          <xdr:nvSpPr>
            <xdr:cNvPr id="84997" name="Check Box 5" hidden="1">
              <a:extLst>
                <a:ext uri="{63B3BB69-23CF-44E3-9099-C40C66FF867C}">
                  <a14:compatExt spid="_x0000_s84997"/>
                </a:ext>
                <a:ext uri="{FF2B5EF4-FFF2-40B4-BE49-F238E27FC236}">
                  <a16:creationId xmlns:a16="http://schemas.microsoft.com/office/drawing/2014/main" id="{00000000-0008-0000-0900-000005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25</xdr:row>
          <xdr:rowOff>260350</xdr:rowOff>
        </xdr:from>
        <xdr:to>
          <xdr:col>11</xdr:col>
          <xdr:colOff>304800</xdr:colOff>
          <xdr:row>27</xdr:row>
          <xdr:rowOff>44450</xdr:rowOff>
        </xdr:to>
        <xdr:sp macro="" textlink="">
          <xdr:nvSpPr>
            <xdr:cNvPr id="84998" name="Check Box 6" hidden="1">
              <a:extLst>
                <a:ext uri="{63B3BB69-23CF-44E3-9099-C40C66FF867C}">
                  <a14:compatExt spid="_x0000_s84998"/>
                </a:ext>
                <a:ext uri="{FF2B5EF4-FFF2-40B4-BE49-F238E27FC236}">
                  <a16:creationId xmlns:a16="http://schemas.microsoft.com/office/drawing/2014/main" id="{00000000-0008-0000-0900-000006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26</xdr:row>
          <xdr:rowOff>266700</xdr:rowOff>
        </xdr:from>
        <xdr:to>
          <xdr:col>9</xdr:col>
          <xdr:colOff>120650</xdr:colOff>
          <xdr:row>28</xdr:row>
          <xdr:rowOff>38100</xdr:rowOff>
        </xdr:to>
        <xdr:sp macro="" textlink="">
          <xdr:nvSpPr>
            <xdr:cNvPr id="84999" name="Check Box 7" hidden="1">
              <a:extLst>
                <a:ext uri="{63B3BB69-23CF-44E3-9099-C40C66FF867C}">
                  <a14:compatExt spid="_x0000_s84999"/>
                </a:ext>
                <a:ext uri="{FF2B5EF4-FFF2-40B4-BE49-F238E27FC236}">
                  <a16:creationId xmlns:a16="http://schemas.microsoft.com/office/drawing/2014/main" id="{00000000-0008-0000-0900-000007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27</xdr:row>
          <xdr:rowOff>190500</xdr:rowOff>
        </xdr:from>
        <xdr:to>
          <xdr:col>9</xdr:col>
          <xdr:colOff>114300</xdr:colOff>
          <xdr:row>29</xdr:row>
          <xdr:rowOff>44450</xdr:rowOff>
        </xdr:to>
        <xdr:sp macro="" textlink="">
          <xdr:nvSpPr>
            <xdr:cNvPr id="85000" name="Check Box 8" hidden="1">
              <a:extLst>
                <a:ext uri="{63B3BB69-23CF-44E3-9099-C40C66FF867C}">
                  <a14:compatExt spid="_x0000_s85000"/>
                </a:ext>
                <a:ext uri="{FF2B5EF4-FFF2-40B4-BE49-F238E27FC236}">
                  <a16:creationId xmlns:a16="http://schemas.microsoft.com/office/drawing/2014/main" id="{00000000-0008-0000-0900-000008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28</xdr:row>
          <xdr:rowOff>196850</xdr:rowOff>
        </xdr:from>
        <xdr:to>
          <xdr:col>9</xdr:col>
          <xdr:colOff>114300</xdr:colOff>
          <xdr:row>30</xdr:row>
          <xdr:rowOff>44450</xdr:rowOff>
        </xdr:to>
        <xdr:sp macro="" textlink="">
          <xdr:nvSpPr>
            <xdr:cNvPr id="85001" name="Check Box 9" hidden="1">
              <a:extLst>
                <a:ext uri="{63B3BB69-23CF-44E3-9099-C40C66FF867C}">
                  <a14:compatExt spid="_x0000_s85001"/>
                </a:ext>
                <a:ext uri="{FF2B5EF4-FFF2-40B4-BE49-F238E27FC236}">
                  <a16:creationId xmlns:a16="http://schemas.microsoft.com/office/drawing/2014/main" id="{00000000-0008-0000-0900-000009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29</xdr:row>
          <xdr:rowOff>196850</xdr:rowOff>
        </xdr:from>
        <xdr:to>
          <xdr:col>9</xdr:col>
          <xdr:colOff>114300</xdr:colOff>
          <xdr:row>31</xdr:row>
          <xdr:rowOff>44450</xdr:rowOff>
        </xdr:to>
        <xdr:sp macro="" textlink="">
          <xdr:nvSpPr>
            <xdr:cNvPr id="85002" name="Check Box 10" hidden="1">
              <a:extLst>
                <a:ext uri="{63B3BB69-23CF-44E3-9099-C40C66FF867C}">
                  <a14:compatExt spid="_x0000_s85002"/>
                </a:ext>
                <a:ext uri="{FF2B5EF4-FFF2-40B4-BE49-F238E27FC236}">
                  <a16:creationId xmlns:a16="http://schemas.microsoft.com/office/drawing/2014/main" id="{00000000-0008-0000-0900-00000A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30</xdr:row>
          <xdr:rowOff>196850</xdr:rowOff>
        </xdr:from>
        <xdr:to>
          <xdr:col>9</xdr:col>
          <xdr:colOff>114300</xdr:colOff>
          <xdr:row>32</xdr:row>
          <xdr:rowOff>31750</xdr:rowOff>
        </xdr:to>
        <xdr:sp macro="" textlink="">
          <xdr:nvSpPr>
            <xdr:cNvPr id="85003" name="Check Box 11" hidden="1">
              <a:extLst>
                <a:ext uri="{63B3BB69-23CF-44E3-9099-C40C66FF867C}">
                  <a14:compatExt spid="_x0000_s85003"/>
                </a:ext>
                <a:ext uri="{FF2B5EF4-FFF2-40B4-BE49-F238E27FC236}">
                  <a16:creationId xmlns:a16="http://schemas.microsoft.com/office/drawing/2014/main" id="{00000000-0008-0000-0900-00000B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248807</xdr:colOff>
      <xdr:row>26</xdr:row>
      <xdr:rowOff>74815</xdr:rowOff>
    </xdr:from>
    <xdr:to>
      <xdr:col>10</xdr:col>
      <xdr:colOff>530600</xdr:colOff>
      <xdr:row>26</xdr:row>
      <xdr:rowOff>218815</xdr:rowOff>
    </xdr:to>
    <xdr:sp macro="" textlink="">
      <xdr:nvSpPr>
        <xdr:cNvPr id="3" name="矢印: 下 2">
          <a:extLst>
            <a:ext uri="{FF2B5EF4-FFF2-40B4-BE49-F238E27FC236}">
              <a16:creationId xmlns:a16="http://schemas.microsoft.com/office/drawing/2014/main" id="{2A685789-2056-4640-A489-CD2C52D45A71}"/>
            </a:ext>
          </a:extLst>
        </xdr:cNvPr>
        <xdr:cNvSpPr/>
      </xdr:nvSpPr>
      <xdr:spPr>
        <a:xfrm rot="16200000">
          <a:off x="5842204" y="7587818"/>
          <a:ext cx="144000" cy="535793"/>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251163</xdr:colOff>
      <xdr:row>25</xdr:row>
      <xdr:rowOff>83127</xdr:rowOff>
    </xdr:from>
    <xdr:to>
      <xdr:col>10</xdr:col>
      <xdr:colOff>525336</xdr:colOff>
      <xdr:row>25</xdr:row>
      <xdr:rowOff>227127</xdr:rowOff>
    </xdr:to>
    <xdr:sp macro="" textlink="">
      <xdr:nvSpPr>
        <xdr:cNvPr id="4" name="矢印: 下 3">
          <a:extLst>
            <a:ext uri="{FF2B5EF4-FFF2-40B4-BE49-F238E27FC236}">
              <a16:creationId xmlns:a16="http://schemas.microsoft.com/office/drawing/2014/main" id="{0D8624DA-E19F-44DF-9114-9C253557A65D}"/>
            </a:ext>
          </a:extLst>
        </xdr:cNvPr>
        <xdr:cNvSpPr/>
      </xdr:nvSpPr>
      <xdr:spPr>
        <a:xfrm rot="16200000">
          <a:off x="5840750" y="7307840"/>
          <a:ext cx="144000" cy="528173"/>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251855</xdr:colOff>
      <xdr:row>24</xdr:row>
      <xdr:rowOff>76028</xdr:rowOff>
    </xdr:from>
    <xdr:to>
      <xdr:col>10</xdr:col>
      <xdr:colOff>518408</xdr:colOff>
      <xdr:row>24</xdr:row>
      <xdr:rowOff>220028</xdr:rowOff>
    </xdr:to>
    <xdr:sp macro="" textlink="">
      <xdr:nvSpPr>
        <xdr:cNvPr id="5" name="矢印: 下 4">
          <a:extLst>
            <a:ext uri="{FF2B5EF4-FFF2-40B4-BE49-F238E27FC236}">
              <a16:creationId xmlns:a16="http://schemas.microsoft.com/office/drawing/2014/main" id="{C751915A-4490-4161-AC02-3C995EDDB4DA}"/>
            </a:ext>
          </a:extLst>
        </xdr:cNvPr>
        <xdr:cNvSpPr/>
      </xdr:nvSpPr>
      <xdr:spPr>
        <a:xfrm rot="16200000">
          <a:off x="5837632" y="7012451"/>
          <a:ext cx="144000" cy="520553"/>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13</xdr:col>
          <xdr:colOff>196850</xdr:colOff>
          <xdr:row>19</xdr:row>
          <xdr:rowOff>25400</xdr:rowOff>
        </xdr:from>
        <xdr:to>
          <xdr:col>13</xdr:col>
          <xdr:colOff>488950</xdr:colOff>
          <xdr:row>20</xdr:row>
          <xdr:rowOff>114300</xdr:rowOff>
        </xdr:to>
        <xdr:sp macro="" textlink="">
          <xdr:nvSpPr>
            <xdr:cNvPr id="85004" name="Check Box 12" hidden="1">
              <a:extLst>
                <a:ext uri="{63B3BB69-23CF-44E3-9099-C40C66FF867C}">
                  <a14:compatExt spid="_x0000_s85004"/>
                </a:ext>
                <a:ext uri="{FF2B5EF4-FFF2-40B4-BE49-F238E27FC236}">
                  <a16:creationId xmlns:a16="http://schemas.microsoft.com/office/drawing/2014/main" id="{00000000-0008-0000-0900-00000C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19</xdr:row>
          <xdr:rowOff>25400</xdr:rowOff>
        </xdr:from>
        <xdr:to>
          <xdr:col>12</xdr:col>
          <xdr:colOff>431800</xdr:colOff>
          <xdr:row>20</xdr:row>
          <xdr:rowOff>114300</xdr:rowOff>
        </xdr:to>
        <xdr:sp macro="" textlink="">
          <xdr:nvSpPr>
            <xdr:cNvPr id="85005" name="Check Box 13" hidden="1">
              <a:extLst>
                <a:ext uri="{63B3BB69-23CF-44E3-9099-C40C66FF867C}">
                  <a14:compatExt spid="_x0000_s85005"/>
                </a:ext>
                <a:ext uri="{FF2B5EF4-FFF2-40B4-BE49-F238E27FC236}">
                  <a16:creationId xmlns:a16="http://schemas.microsoft.com/office/drawing/2014/main" id="{00000000-0008-0000-0900-00000D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19</xdr:row>
          <xdr:rowOff>25400</xdr:rowOff>
        </xdr:from>
        <xdr:to>
          <xdr:col>10</xdr:col>
          <xdr:colOff>355600</xdr:colOff>
          <xdr:row>20</xdr:row>
          <xdr:rowOff>114300</xdr:rowOff>
        </xdr:to>
        <xdr:sp macro="" textlink="">
          <xdr:nvSpPr>
            <xdr:cNvPr id="85006" name="Check Box 14" hidden="1">
              <a:extLst>
                <a:ext uri="{63B3BB69-23CF-44E3-9099-C40C66FF867C}">
                  <a14:compatExt spid="_x0000_s85006"/>
                </a:ext>
                <a:ext uri="{FF2B5EF4-FFF2-40B4-BE49-F238E27FC236}">
                  <a16:creationId xmlns:a16="http://schemas.microsoft.com/office/drawing/2014/main" id="{00000000-0008-0000-0900-00000E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241300</xdr:colOff>
          <xdr:row>4</xdr:row>
          <xdr:rowOff>107950</xdr:rowOff>
        </xdr:from>
        <xdr:to>
          <xdr:col>12</xdr:col>
          <xdr:colOff>63500</xdr:colOff>
          <xdr:row>4</xdr:row>
          <xdr:rowOff>304800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A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xdr:row>
          <xdr:rowOff>88900</xdr:rowOff>
        </xdr:from>
        <xdr:to>
          <xdr:col>15</xdr:col>
          <xdr:colOff>292100</xdr:colOff>
          <xdr:row>4</xdr:row>
          <xdr:rowOff>298450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A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7466/Desktop/R4%20%20&#25163;&#24341;&#12365;/R4&#12288;&#21033;&#29992;&#12398;&#25163;&#24341;&#12365;/&#25552;&#20986;&#26360;&#39006;/&#26085;&#24112;&#12426;Ver&#65288;R4&#12288;&#20837;&#21147;&#29992;&#65289;031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138470\Desktop\R7&#25552;&#20986;&#26360;&#39006;\&#26085;&#24112;&#12426;%20Ver(&#20837;&#21147;&#29992;)05.07.xlsx" TargetMode="External"/><Relationship Id="rId1" Type="http://schemas.openxmlformats.org/officeDocument/2006/relationships/externalLinkPath" Target="R7&#25552;&#20986;&#26360;&#39006;/&#26085;&#24112;&#12426;%20Ver(&#20837;&#21147;&#29992;)05.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3487;&#27850;%20Ver&#20462;&#27491;&#29256;&#9314;&#22238;&#30446;&#65288;R6_3&#27850;_&#20837;&#21147;&#29992;)&#23665;&#23822;&#12539;&#26647;&#21407;&#264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注文シート"/>
      <sheetName val="申請書"/>
      <sheetName val="許可書"/>
      <sheetName val="コロナ資料"/>
      <sheetName val="計画書"/>
      <sheetName val="名簿 "/>
      <sheetName val="名簿(外国人用)"/>
      <sheetName val="アレルギー "/>
      <sheetName val="別注"/>
      <sheetName val="食材一覧"/>
      <sheetName val="備品一覧"/>
      <sheetName val="入力フォーム用項目"/>
    </sheetNames>
    <sheetDataSet>
      <sheetData sheetId="0" refreshError="1"/>
      <sheetData sheetId="1"/>
      <sheetData sheetId="2">
        <row r="22">
          <cell r="N22" t="str">
            <v>まで</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注文シート"/>
      <sheetName val="申請書"/>
      <sheetName val="許可書"/>
      <sheetName val="計画書"/>
      <sheetName val="名簿"/>
      <sheetName val="名簿(外国人用)"/>
      <sheetName val="アレルギー"/>
      <sheetName val="別注"/>
      <sheetName val="食材一覧"/>
      <sheetName val="備品・販売物品一覧 "/>
      <sheetName val="入力フォーム用項目"/>
    </sheetNames>
    <sheetDataSet>
      <sheetData sheetId="0"/>
      <sheetData sheetId="1">
        <row r="10">
          <cell r="D10" t="str">
            <v/>
          </cell>
        </row>
      </sheetData>
      <sheetData sheetId="2">
        <row r="10">
          <cell r="F10">
            <v>0</v>
          </cell>
        </row>
      </sheetData>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表紙＆基本情報入力"/>
      <sheetName val="変更連絡表"/>
      <sheetName val="入力フォーム用項目"/>
      <sheetName val="注文シート"/>
      <sheetName val="申請書"/>
      <sheetName val="許可書"/>
      <sheetName val="計画書"/>
      <sheetName val="計画書 (2)"/>
      <sheetName val="名簿"/>
      <sheetName val="名簿(外国人用)"/>
      <sheetName val="アレルギー "/>
      <sheetName val="別注"/>
      <sheetName val="食材一覧"/>
      <sheetName val="アルコール"/>
      <sheetName val="備品・販売物品一覧"/>
    </sheetNames>
    <sheetDataSet>
      <sheetData sheetId="0" refreshError="1"/>
      <sheetData sheetId="1" refreshError="1"/>
      <sheetData sheetId="2" refreshError="1"/>
      <sheetData sheetId="3" refreshError="1"/>
      <sheetData sheetId="4" refreshError="1"/>
      <sheetData sheetId="5">
        <row r="11">
          <cell r="E11">
            <v>0</v>
          </cell>
        </row>
        <row r="23">
          <cell r="D23">
            <v>0</v>
          </cell>
        </row>
      </sheetData>
      <sheetData sheetId="6" refreshError="1"/>
      <sheetData sheetId="7"/>
      <sheetData sheetId="8" refreshError="1"/>
      <sheetData sheetId="9"/>
      <sheetData sheetId="10"/>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3" Type="http://schemas.openxmlformats.org/officeDocument/2006/relationships/vmlDrawing" Target="../drawings/vmlDrawing6.v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drawing" Target="../drawings/drawing5.xml"/><Relationship Id="rId16" Type="http://schemas.openxmlformats.org/officeDocument/2006/relationships/ctrlProp" Target="../ctrlProps/ctrlProp37.xml"/><Relationship Id="rId1" Type="http://schemas.openxmlformats.org/officeDocument/2006/relationships/printerSettings" Target="../printerSettings/printerSettings10.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11.bin"/><Relationship Id="rId5" Type="http://schemas.openxmlformats.org/officeDocument/2006/relationships/ctrlProp" Target="../ctrlProps/ctrlProp40.xml"/><Relationship Id="rId4" Type="http://schemas.openxmlformats.org/officeDocument/2006/relationships/ctrlProp" Target="../ctrlProps/ctrlProp3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2.xml"/><Relationship Id="rId4" Type="http://schemas.openxmlformats.org/officeDocument/2006/relationships/ctrlProp" Target="../ctrlProps/ctrlProp2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5" Type="http://schemas.openxmlformats.org/officeDocument/2006/relationships/comments" Target="../comments3.xml"/><Relationship Id="rId4"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A9715-7436-4B51-9A47-46D585B45716}">
  <sheetPr>
    <tabColor rgb="FFCCFFFF"/>
  </sheetPr>
  <dimension ref="A1:AH58"/>
  <sheetViews>
    <sheetView tabSelected="1" view="pageBreakPreview" topLeftCell="A16" zoomScaleNormal="100" zoomScaleSheetLayoutView="100" workbookViewId="0">
      <selection activeCell="M21" sqref="M21:P21"/>
    </sheetView>
  </sheetViews>
  <sheetFormatPr defaultColWidth="8.7265625" defaultRowHeight="14"/>
  <cols>
    <col min="1" max="2" width="6.6328125" style="567" customWidth="1"/>
    <col min="3" max="10" width="6.6328125" style="260" customWidth="1"/>
    <col min="11" max="11" width="6.6328125" style="263" customWidth="1"/>
    <col min="12" max="16" width="6.6328125" style="260" customWidth="1"/>
    <col min="17" max="17" width="6.6328125" style="263" customWidth="1"/>
    <col min="18" max="25" width="6.6328125" style="260" customWidth="1"/>
    <col min="26" max="16384" width="8.7265625" style="260"/>
  </cols>
  <sheetData>
    <row r="1" spans="1:25" ht="26.5" customHeight="1">
      <c r="C1" s="567"/>
      <c r="D1" s="567"/>
      <c r="E1" s="567"/>
      <c r="F1" s="567"/>
      <c r="G1" s="258" t="s">
        <v>436</v>
      </c>
      <c r="H1" s="258"/>
      <c r="I1" s="258"/>
      <c r="J1" s="258"/>
      <c r="K1" s="258"/>
      <c r="L1" s="258"/>
      <c r="M1" s="258"/>
      <c r="N1" s="258"/>
      <c r="O1" s="258"/>
      <c r="P1" s="567"/>
      <c r="Q1" s="259"/>
      <c r="R1" s="567"/>
      <c r="S1" s="567"/>
      <c r="T1" s="567"/>
      <c r="U1" s="567"/>
      <c r="V1" s="567"/>
      <c r="W1" s="567"/>
    </row>
    <row r="2" spans="1:25" s="262" customFormat="1" ht="64" customHeight="1">
      <c r="A2" s="261" t="s">
        <v>14</v>
      </c>
      <c r="B2" s="261"/>
      <c r="C2" s="261"/>
      <c r="D2" s="261"/>
      <c r="E2" s="261"/>
      <c r="F2" s="261"/>
      <c r="G2" s="261"/>
      <c r="H2" s="261"/>
      <c r="I2" s="261"/>
      <c r="J2" s="261"/>
      <c r="K2" s="261"/>
      <c r="L2" s="261"/>
      <c r="M2" s="261"/>
      <c r="N2" s="261"/>
      <c r="O2" s="261"/>
      <c r="P2" s="261"/>
      <c r="Q2" s="261"/>
      <c r="R2" s="261"/>
      <c r="S2" s="261"/>
      <c r="T2" s="261"/>
      <c r="U2" s="261"/>
      <c r="V2" s="261"/>
      <c r="W2" s="261"/>
    </row>
    <row r="3" spans="1:25" ht="16.5" customHeight="1"/>
    <row r="4" spans="1:25" ht="40" customHeight="1">
      <c r="A4" s="264" t="s">
        <v>462</v>
      </c>
      <c r="B4" s="265"/>
      <c r="C4" s="265"/>
      <c r="D4" s="265"/>
      <c r="E4" s="265"/>
      <c r="F4" s="265"/>
      <c r="G4" s="265"/>
      <c r="H4" s="265"/>
      <c r="I4" s="265"/>
      <c r="J4" s="265"/>
      <c r="K4" s="265"/>
      <c r="L4" s="265"/>
      <c r="M4" s="265"/>
      <c r="N4" s="265"/>
      <c r="O4" s="265"/>
      <c r="P4" s="265"/>
      <c r="Q4" s="265"/>
      <c r="R4" s="265"/>
      <c r="S4" s="265"/>
      <c r="T4" s="265"/>
      <c r="U4" s="265"/>
      <c r="V4" s="265"/>
      <c r="W4" s="265"/>
    </row>
    <row r="5" spans="1:25" ht="12" customHeight="1" thickBot="1"/>
    <row r="6" spans="1:25" ht="32.15" customHeight="1" thickBot="1">
      <c r="A6" s="266"/>
      <c r="B6" s="266"/>
      <c r="C6" s="267"/>
      <c r="D6" s="267"/>
      <c r="E6" s="268"/>
      <c r="F6" s="268"/>
      <c r="G6" s="268"/>
      <c r="H6" s="268"/>
      <c r="I6" s="268"/>
      <c r="J6" s="268"/>
      <c r="K6" s="268"/>
      <c r="L6" s="268"/>
      <c r="M6" s="268"/>
      <c r="N6" s="268"/>
      <c r="O6" s="268"/>
      <c r="P6" s="268"/>
      <c r="Q6" s="268"/>
      <c r="R6" s="268"/>
      <c r="S6" s="696" t="s">
        <v>680</v>
      </c>
      <c r="T6" s="697"/>
      <c r="U6" s="698"/>
      <c r="V6" s="2016" t="s">
        <v>712</v>
      </c>
      <c r="W6" s="2017"/>
      <c r="X6" s="2017"/>
      <c r="Y6" s="2018"/>
    </row>
    <row r="7" spans="1:25" ht="15" customHeight="1">
      <c r="A7" s="266"/>
      <c r="B7" s="266"/>
      <c r="C7" s="270"/>
      <c r="D7" s="270"/>
      <c r="E7" s="269"/>
      <c r="F7" s="269"/>
      <c r="G7" s="269"/>
      <c r="H7" s="269"/>
      <c r="I7" s="269"/>
      <c r="J7" s="269"/>
      <c r="K7" s="269"/>
      <c r="L7" s="269"/>
      <c r="M7" s="269"/>
      <c r="N7" s="269"/>
      <c r="O7" s="269"/>
      <c r="P7" s="269"/>
      <c r="Q7" s="269"/>
      <c r="R7" s="269"/>
      <c r="S7" s="269"/>
      <c r="T7" s="269"/>
      <c r="U7" s="269"/>
      <c r="V7" s="269"/>
      <c r="W7" s="266"/>
    </row>
    <row r="8" spans="1:25" ht="23.5" customHeight="1">
      <c r="A8" s="266"/>
      <c r="B8" s="266"/>
      <c r="C8" s="270"/>
      <c r="D8" s="270"/>
      <c r="E8" s="269"/>
      <c r="F8" s="269"/>
      <c r="G8" s="269"/>
      <c r="H8" s="269"/>
      <c r="I8" s="269"/>
      <c r="J8" s="269"/>
      <c r="K8" s="269"/>
      <c r="L8" s="269"/>
      <c r="M8" s="269"/>
      <c r="N8" s="269"/>
      <c r="O8" s="269"/>
      <c r="P8" s="269"/>
      <c r="Q8" s="269"/>
      <c r="R8" s="269"/>
      <c r="S8" s="269"/>
      <c r="T8" s="269"/>
      <c r="U8" s="269"/>
      <c r="V8" s="269"/>
      <c r="W8" s="266"/>
    </row>
    <row r="9" spans="1:25" ht="23.5" customHeight="1" thickBot="1">
      <c r="A9" s="266"/>
      <c r="B9" s="266"/>
      <c r="C9" s="270"/>
      <c r="D9" s="270"/>
      <c r="E9" s="269"/>
      <c r="F9" s="269"/>
      <c r="G9" s="269"/>
      <c r="H9" s="269"/>
      <c r="I9" s="269"/>
      <c r="J9" s="269"/>
      <c r="K9" s="269"/>
      <c r="L9" s="269"/>
      <c r="M9" s="269"/>
      <c r="N9" s="269"/>
      <c r="O9" s="269"/>
      <c r="P9" s="269"/>
      <c r="Q9" s="269"/>
      <c r="R9" s="269"/>
      <c r="S9" s="269"/>
      <c r="T9" s="269"/>
      <c r="U9" s="269"/>
      <c r="V9" s="269"/>
      <c r="W9" s="266"/>
    </row>
    <row r="10" spans="1:25" ht="44" customHeight="1" thickBot="1">
      <c r="A10" s="271"/>
      <c r="B10" s="750" t="s">
        <v>437</v>
      </c>
      <c r="C10" s="751"/>
      <c r="D10" s="751"/>
      <c r="E10" s="751"/>
      <c r="F10" s="751"/>
      <c r="G10" s="751"/>
      <c r="H10" s="751"/>
      <c r="I10" s="751"/>
      <c r="J10" s="751"/>
      <c r="K10" s="751"/>
      <c r="L10" s="751"/>
      <c r="M10" s="751"/>
      <c r="N10" s="751"/>
      <c r="O10" s="751"/>
      <c r="P10" s="751"/>
      <c r="Q10" s="751"/>
      <c r="R10" s="751"/>
      <c r="S10" s="751"/>
      <c r="T10" s="751"/>
      <c r="U10" s="751"/>
      <c r="V10" s="751"/>
      <c r="W10" s="751"/>
      <c r="X10" s="752"/>
    </row>
    <row r="11" spans="1:25" ht="39.5" customHeight="1" thickBot="1">
      <c r="A11" s="272"/>
      <c r="B11" s="747" t="s">
        <v>208</v>
      </c>
      <c r="C11" s="748"/>
      <c r="D11" s="748"/>
      <c r="E11" s="749"/>
      <c r="F11" s="755"/>
      <c r="G11" s="756"/>
      <c r="H11" s="756"/>
      <c r="I11" s="756"/>
      <c r="J11" s="756"/>
      <c r="K11" s="756"/>
      <c r="L11" s="756"/>
      <c r="M11" s="756"/>
      <c r="N11" s="757"/>
      <c r="O11" s="753" t="s">
        <v>15</v>
      </c>
      <c r="P11" s="753"/>
      <c r="Q11" s="754"/>
      <c r="R11" s="813" t="s">
        <v>605</v>
      </c>
      <c r="S11" s="814"/>
      <c r="T11" s="814"/>
      <c r="U11" s="814"/>
      <c r="V11" s="814"/>
      <c r="W11" s="814"/>
      <c r="X11" s="815"/>
    </row>
    <row r="12" spans="1:25" ht="25" customHeight="1" thickBot="1">
      <c r="A12" s="273"/>
      <c r="B12" s="804" t="s">
        <v>5</v>
      </c>
      <c r="C12" s="805"/>
      <c r="D12" s="805"/>
      <c r="E12" s="806"/>
      <c r="F12" s="501" t="s">
        <v>461</v>
      </c>
      <c r="G12" s="816"/>
      <c r="H12" s="791"/>
      <c r="I12" s="791"/>
      <c r="J12" s="791"/>
      <c r="K12" s="791"/>
      <c r="L12" s="778"/>
      <c r="M12" s="778"/>
      <c r="N12" s="778"/>
      <c r="O12" s="778"/>
      <c r="P12" s="778"/>
      <c r="Q12" s="778"/>
      <c r="R12" s="778"/>
      <c r="S12" s="778"/>
      <c r="T12" s="778"/>
      <c r="U12" s="778"/>
      <c r="V12" s="778"/>
      <c r="W12" s="778"/>
      <c r="X12" s="779"/>
    </row>
    <row r="13" spans="1:25" ht="25" customHeight="1">
      <c r="A13" s="273"/>
      <c r="B13" s="807"/>
      <c r="C13" s="808"/>
      <c r="D13" s="808"/>
      <c r="E13" s="809"/>
      <c r="F13" s="817"/>
      <c r="G13" s="818"/>
      <c r="H13" s="818"/>
      <c r="I13" s="818"/>
      <c r="J13" s="818"/>
      <c r="K13" s="818"/>
      <c r="L13" s="818"/>
      <c r="M13" s="818"/>
      <c r="N13" s="818"/>
      <c r="O13" s="818"/>
      <c r="P13" s="818"/>
      <c r="Q13" s="818"/>
      <c r="R13" s="818"/>
      <c r="S13" s="818"/>
      <c r="T13" s="818"/>
      <c r="U13" s="818"/>
      <c r="V13" s="818"/>
      <c r="W13" s="818"/>
      <c r="X13" s="819"/>
    </row>
    <row r="14" spans="1:25" ht="25" customHeight="1" thickBot="1">
      <c r="A14" s="273"/>
      <c r="B14" s="810"/>
      <c r="C14" s="811"/>
      <c r="D14" s="811"/>
      <c r="E14" s="812"/>
      <c r="F14" s="820"/>
      <c r="G14" s="821"/>
      <c r="H14" s="821"/>
      <c r="I14" s="821"/>
      <c r="J14" s="821"/>
      <c r="K14" s="821"/>
      <c r="L14" s="821"/>
      <c r="M14" s="821"/>
      <c r="N14" s="821"/>
      <c r="O14" s="821"/>
      <c r="P14" s="821"/>
      <c r="Q14" s="821"/>
      <c r="R14" s="821"/>
      <c r="S14" s="821"/>
      <c r="T14" s="821"/>
      <c r="U14" s="821"/>
      <c r="V14" s="821"/>
      <c r="W14" s="821"/>
      <c r="X14" s="822"/>
    </row>
    <row r="15" spans="1:25" ht="31" customHeight="1">
      <c r="A15" s="274"/>
      <c r="B15" s="801" t="s">
        <v>460</v>
      </c>
      <c r="C15" s="802"/>
      <c r="D15" s="802"/>
      <c r="E15" s="803"/>
      <c r="F15" s="823" t="str">
        <f>DBCS(PHONETIC($F16))</f>
        <v/>
      </c>
      <c r="G15" s="824"/>
      <c r="H15" s="824"/>
      <c r="I15" s="824"/>
      <c r="J15" s="824"/>
      <c r="K15" s="824"/>
      <c r="L15" s="824"/>
      <c r="M15" s="825"/>
      <c r="N15" s="826" t="s">
        <v>438</v>
      </c>
      <c r="O15" s="827"/>
      <c r="P15" s="827"/>
      <c r="Q15" s="828"/>
      <c r="R15" s="832"/>
      <c r="S15" s="832"/>
      <c r="T15" s="832"/>
      <c r="U15" s="832"/>
      <c r="V15" s="832"/>
      <c r="W15" s="832"/>
      <c r="X15" s="833"/>
    </row>
    <row r="16" spans="1:25" ht="31" customHeight="1" thickBot="1">
      <c r="A16" s="274"/>
      <c r="B16" s="711" t="s">
        <v>33</v>
      </c>
      <c r="C16" s="712"/>
      <c r="D16" s="712"/>
      <c r="E16" s="713"/>
      <c r="F16" s="836"/>
      <c r="G16" s="837"/>
      <c r="H16" s="837"/>
      <c r="I16" s="837"/>
      <c r="J16" s="837"/>
      <c r="K16" s="837"/>
      <c r="L16" s="837"/>
      <c r="M16" s="838"/>
      <c r="N16" s="829"/>
      <c r="O16" s="830"/>
      <c r="P16" s="830"/>
      <c r="Q16" s="831"/>
      <c r="R16" s="834"/>
      <c r="S16" s="834"/>
      <c r="T16" s="834"/>
      <c r="U16" s="834"/>
      <c r="V16" s="834"/>
      <c r="W16" s="834"/>
      <c r="X16" s="835"/>
    </row>
    <row r="17" spans="1:24" ht="31" customHeight="1" thickBot="1">
      <c r="A17" s="274"/>
      <c r="B17" s="801" t="s">
        <v>460</v>
      </c>
      <c r="C17" s="802"/>
      <c r="D17" s="802"/>
      <c r="E17" s="802"/>
      <c r="F17" s="803"/>
      <c r="G17" s="785" t="str">
        <f>DBCS(PHONETIC($G18))</f>
        <v/>
      </c>
      <c r="H17" s="785"/>
      <c r="I17" s="785"/>
      <c r="J17" s="785"/>
      <c r="K17" s="785"/>
      <c r="L17" s="785"/>
      <c r="M17" s="786"/>
      <c r="N17" s="720" t="s">
        <v>600</v>
      </c>
      <c r="O17" s="721"/>
      <c r="P17" s="721"/>
      <c r="Q17" s="722"/>
      <c r="R17" s="723"/>
      <c r="S17" s="723"/>
      <c r="T17" s="723"/>
      <c r="U17" s="723"/>
      <c r="V17" s="723"/>
      <c r="W17" s="723"/>
      <c r="X17" s="724"/>
    </row>
    <row r="18" spans="1:24" ht="31" customHeight="1" thickBot="1">
      <c r="A18" s="275"/>
      <c r="B18" s="798" t="s">
        <v>439</v>
      </c>
      <c r="C18" s="799"/>
      <c r="D18" s="799"/>
      <c r="E18" s="799"/>
      <c r="F18" s="800"/>
      <c r="G18" s="783"/>
      <c r="H18" s="783"/>
      <c r="I18" s="783"/>
      <c r="J18" s="783"/>
      <c r="K18" s="783"/>
      <c r="L18" s="783"/>
      <c r="M18" s="784"/>
      <c r="N18" s="725" t="s">
        <v>440</v>
      </c>
      <c r="O18" s="726"/>
      <c r="P18" s="726"/>
      <c r="Q18" s="727"/>
      <c r="R18" s="728"/>
      <c r="S18" s="729"/>
      <c r="T18" s="729"/>
      <c r="U18" s="729"/>
      <c r="V18" s="729"/>
      <c r="W18" s="729"/>
      <c r="X18" s="730"/>
    </row>
    <row r="19" spans="1:24" ht="31" customHeight="1" thickBot="1">
      <c r="A19" s="276"/>
      <c r="B19" s="708" t="s">
        <v>463</v>
      </c>
      <c r="C19" s="709"/>
      <c r="D19" s="709"/>
      <c r="E19" s="710"/>
      <c r="F19" s="796"/>
      <c r="G19" s="796"/>
      <c r="H19" s="796"/>
      <c r="I19" s="796"/>
      <c r="J19" s="796"/>
      <c r="K19" s="796"/>
      <c r="L19" s="796"/>
      <c r="M19" s="797"/>
      <c r="N19" s="787" t="s">
        <v>73</v>
      </c>
      <c r="O19" s="788"/>
      <c r="P19" s="789"/>
      <c r="Q19" s="790"/>
      <c r="R19" s="791"/>
      <c r="S19" s="791"/>
      <c r="T19" s="791"/>
      <c r="U19" s="791"/>
      <c r="V19" s="791"/>
      <c r="W19" s="791"/>
      <c r="X19" s="792"/>
    </row>
    <row r="20" spans="1:24" ht="31" customHeight="1" thickBot="1">
      <c r="A20" s="591"/>
      <c r="B20" s="731" t="s">
        <v>601</v>
      </c>
      <c r="C20" s="732"/>
      <c r="D20" s="733"/>
      <c r="E20" s="702" t="s">
        <v>605</v>
      </c>
      <c r="F20" s="703"/>
      <c r="G20" s="703"/>
      <c r="H20" s="704"/>
      <c r="I20" s="708" t="s">
        <v>602</v>
      </c>
      <c r="J20" s="709"/>
      <c r="K20" s="709"/>
      <c r="L20" s="710"/>
      <c r="M20" s="714" t="s">
        <v>605</v>
      </c>
      <c r="N20" s="715"/>
      <c r="O20" s="715"/>
      <c r="P20" s="716"/>
      <c r="Q20" s="740" t="s">
        <v>607</v>
      </c>
      <c r="R20" s="741"/>
      <c r="S20" s="744" t="s">
        <v>609</v>
      </c>
      <c r="T20" s="745"/>
      <c r="U20" s="746"/>
      <c r="V20" s="734" t="s">
        <v>605</v>
      </c>
      <c r="W20" s="735"/>
      <c r="X20" s="736"/>
    </row>
    <row r="21" spans="1:24" ht="31" customHeight="1" thickBot="1">
      <c r="A21" s="591"/>
      <c r="B21" s="699" t="s">
        <v>599</v>
      </c>
      <c r="C21" s="700"/>
      <c r="D21" s="701"/>
      <c r="E21" s="705" t="s">
        <v>605</v>
      </c>
      <c r="F21" s="706"/>
      <c r="G21" s="706"/>
      <c r="H21" s="707"/>
      <c r="I21" s="711" t="s">
        <v>603</v>
      </c>
      <c r="J21" s="712"/>
      <c r="K21" s="712"/>
      <c r="L21" s="713"/>
      <c r="M21" s="717" t="s">
        <v>605</v>
      </c>
      <c r="N21" s="718"/>
      <c r="O21" s="718"/>
      <c r="P21" s="719"/>
      <c r="Q21" s="742" t="s">
        <v>608</v>
      </c>
      <c r="R21" s="743"/>
      <c r="S21" s="744" t="s">
        <v>610</v>
      </c>
      <c r="T21" s="745"/>
      <c r="U21" s="746"/>
      <c r="V21" s="737" t="s">
        <v>605</v>
      </c>
      <c r="W21" s="738"/>
      <c r="X21" s="739"/>
    </row>
    <row r="22" spans="1:24" ht="16.5" customHeight="1">
      <c r="A22" s="591"/>
      <c r="B22" s="604" t="s">
        <v>598</v>
      </c>
      <c r="C22" s="605"/>
      <c r="D22" s="605"/>
      <c r="E22" s="605"/>
      <c r="F22" s="605"/>
      <c r="G22" s="605"/>
      <c r="H22" s="605"/>
      <c r="I22" s="605"/>
      <c r="J22" s="605"/>
      <c r="K22" s="605"/>
      <c r="L22" s="605"/>
      <c r="M22" s="605"/>
      <c r="N22" s="559"/>
      <c r="O22" s="559"/>
      <c r="P22" s="559"/>
      <c r="Q22" s="559"/>
      <c r="R22" s="559"/>
      <c r="S22" s="559"/>
      <c r="T22" s="657"/>
      <c r="U22" s="657"/>
      <c r="V22" s="657"/>
      <c r="W22" s="657"/>
      <c r="X22" s="559"/>
    </row>
    <row r="23" spans="1:24" ht="12" customHeight="1" thickBot="1">
      <c r="A23" s="277"/>
      <c r="B23" s="277"/>
      <c r="C23" s="277"/>
      <c r="D23" s="277"/>
      <c r="E23" s="277"/>
      <c r="F23" s="277"/>
      <c r="G23" s="277"/>
      <c r="H23" s="277"/>
      <c r="I23" s="277"/>
      <c r="J23" s="277"/>
      <c r="K23" s="278"/>
      <c r="L23" s="279"/>
      <c r="M23" s="279"/>
      <c r="N23" s="279"/>
      <c r="O23" s="280"/>
      <c r="P23" s="279"/>
      <c r="Q23" s="266"/>
      <c r="R23" s="279"/>
      <c r="S23" s="279"/>
      <c r="T23" s="279"/>
      <c r="U23" s="279"/>
      <c r="V23" s="279"/>
      <c r="W23" s="279"/>
    </row>
    <row r="24" spans="1:24" ht="38" customHeight="1" thickBot="1">
      <c r="A24" s="281"/>
      <c r="B24" s="793" t="s">
        <v>464</v>
      </c>
      <c r="C24" s="794"/>
      <c r="D24" s="794"/>
      <c r="E24" s="794"/>
      <c r="F24" s="795"/>
      <c r="G24" s="780"/>
      <c r="H24" s="781"/>
      <c r="I24" s="781"/>
      <c r="J24" s="781"/>
      <c r="K24" s="781"/>
      <c r="L24" s="781"/>
      <c r="M24" s="781"/>
      <c r="N24" s="781"/>
      <c r="O24" s="781"/>
      <c r="P24" s="781"/>
      <c r="Q24" s="781"/>
      <c r="R24" s="781"/>
      <c r="S24" s="781"/>
      <c r="T24" s="781"/>
      <c r="U24" s="781"/>
      <c r="V24" s="781"/>
      <c r="W24" s="781"/>
      <c r="X24" s="782"/>
    </row>
    <row r="25" spans="1:24" ht="12.5" customHeight="1" thickBot="1">
      <c r="A25" s="277"/>
      <c r="B25" s="277"/>
      <c r="C25" s="277"/>
      <c r="D25" s="277"/>
      <c r="E25" s="277"/>
      <c r="F25" s="277"/>
      <c r="G25" s="277"/>
      <c r="H25" s="277"/>
      <c r="I25" s="277"/>
      <c r="J25" s="277"/>
      <c r="K25" s="278"/>
      <c r="L25" s="279"/>
      <c r="M25" s="279"/>
      <c r="N25" s="279"/>
      <c r="O25" s="280"/>
      <c r="P25" s="279"/>
      <c r="Q25" s="266"/>
      <c r="R25" s="279"/>
      <c r="S25" s="279"/>
      <c r="T25" s="279"/>
      <c r="U25" s="279"/>
      <c r="V25" s="279"/>
      <c r="W25" s="279"/>
    </row>
    <row r="26" spans="1:24" ht="30" customHeight="1">
      <c r="A26" s="282"/>
      <c r="B26" s="282"/>
      <c r="C26" s="760" t="s">
        <v>451</v>
      </c>
      <c r="D26" s="761"/>
      <c r="E26" s="762"/>
      <c r="F26" s="769" t="s">
        <v>211</v>
      </c>
      <c r="G26" s="770"/>
      <c r="H26" s="770"/>
      <c r="I26" s="770"/>
      <c r="J26" s="771"/>
      <c r="K26" s="283" t="s">
        <v>124</v>
      </c>
      <c r="L26" s="759"/>
      <c r="M26" s="759"/>
      <c r="N26" s="759"/>
      <c r="O26" s="759"/>
      <c r="P26" s="284" t="s">
        <v>118</v>
      </c>
      <c r="Q26" s="283" t="s">
        <v>125</v>
      </c>
      <c r="R26" s="841"/>
      <c r="S26" s="841"/>
      <c r="T26" s="841"/>
      <c r="U26" s="841"/>
      <c r="V26" s="285" t="s">
        <v>118</v>
      </c>
      <c r="W26" s="286"/>
    </row>
    <row r="27" spans="1:24" ht="30" customHeight="1">
      <c r="A27" s="282"/>
      <c r="B27" s="282"/>
      <c r="C27" s="763"/>
      <c r="D27" s="764"/>
      <c r="E27" s="765"/>
      <c r="F27" s="772" t="s">
        <v>272</v>
      </c>
      <c r="G27" s="773"/>
      <c r="H27" s="773"/>
      <c r="I27" s="773"/>
      <c r="J27" s="774"/>
      <c r="K27" s="287" t="s">
        <v>124</v>
      </c>
      <c r="L27" s="840"/>
      <c r="M27" s="840"/>
      <c r="N27" s="840"/>
      <c r="O27" s="840"/>
      <c r="P27" s="288" t="s">
        <v>118</v>
      </c>
      <c r="Q27" s="287" t="s">
        <v>125</v>
      </c>
      <c r="R27" s="758"/>
      <c r="S27" s="758"/>
      <c r="T27" s="758"/>
      <c r="U27" s="758"/>
      <c r="V27" s="289" t="s">
        <v>118</v>
      </c>
      <c r="W27" s="286"/>
    </row>
    <row r="28" spans="1:24" ht="30" customHeight="1">
      <c r="A28" s="282"/>
      <c r="B28" s="282"/>
      <c r="C28" s="763"/>
      <c r="D28" s="764"/>
      <c r="E28" s="765"/>
      <c r="F28" s="772" t="s">
        <v>57</v>
      </c>
      <c r="G28" s="773"/>
      <c r="H28" s="773"/>
      <c r="I28" s="773"/>
      <c r="J28" s="774"/>
      <c r="K28" s="287" t="s">
        <v>124</v>
      </c>
      <c r="L28" s="840"/>
      <c r="M28" s="840"/>
      <c r="N28" s="840"/>
      <c r="O28" s="840"/>
      <c r="P28" s="288" t="s">
        <v>118</v>
      </c>
      <c r="Q28" s="287" t="s">
        <v>125</v>
      </c>
      <c r="R28" s="758"/>
      <c r="S28" s="758"/>
      <c r="T28" s="758"/>
      <c r="U28" s="758"/>
      <c r="V28" s="289" t="s">
        <v>118</v>
      </c>
      <c r="W28" s="286"/>
    </row>
    <row r="29" spans="1:24" ht="30" customHeight="1">
      <c r="A29" s="282"/>
      <c r="B29" s="282"/>
      <c r="C29" s="763"/>
      <c r="D29" s="764"/>
      <c r="E29" s="765"/>
      <c r="F29" s="772" t="s">
        <v>58</v>
      </c>
      <c r="G29" s="773"/>
      <c r="H29" s="773"/>
      <c r="I29" s="773"/>
      <c r="J29" s="774"/>
      <c r="K29" s="287" t="s">
        <v>124</v>
      </c>
      <c r="L29" s="840"/>
      <c r="M29" s="840"/>
      <c r="N29" s="840"/>
      <c r="O29" s="840"/>
      <c r="P29" s="288" t="s">
        <v>118</v>
      </c>
      <c r="Q29" s="287" t="s">
        <v>125</v>
      </c>
      <c r="R29" s="758"/>
      <c r="S29" s="758"/>
      <c r="T29" s="758"/>
      <c r="U29" s="758"/>
      <c r="V29" s="289" t="s">
        <v>118</v>
      </c>
      <c r="W29" s="286"/>
    </row>
    <row r="30" spans="1:24" ht="30" customHeight="1">
      <c r="A30" s="282"/>
      <c r="B30" s="282"/>
      <c r="C30" s="763"/>
      <c r="D30" s="764"/>
      <c r="E30" s="765"/>
      <c r="F30" s="772" t="s">
        <v>273</v>
      </c>
      <c r="G30" s="773"/>
      <c r="H30" s="773"/>
      <c r="I30" s="773"/>
      <c r="J30" s="774"/>
      <c r="K30" s="287" t="s">
        <v>124</v>
      </c>
      <c r="L30" s="840"/>
      <c r="M30" s="840"/>
      <c r="N30" s="840"/>
      <c r="O30" s="840"/>
      <c r="P30" s="288" t="s">
        <v>118</v>
      </c>
      <c r="Q30" s="287" t="s">
        <v>125</v>
      </c>
      <c r="R30" s="758"/>
      <c r="S30" s="758"/>
      <c r="T30" s="758"/>
      <c r="U30" s="758"/>
      <c r="V30" s="289" t="s">
        <v>118</v>
      </c>
      <c r="W30" s="286"/>
    </row>
    <row r="31" spans="1:24" ht="30" customHeight="1">
      <c r="A31" s="282"/>
      <c r="B31" s="282"/>
      <c r="C31" s="763"/>
      <c r="D31" s="764"/>
      <c r="E31" s="765"/>
      <c r="F31" s="772" t="s">
        <v>60</v>
      </c>
      <c r="G31" s="773"/>
      <c r="H31" s="773"/>
      <c r="I31" s="773"/>
      <c r="J31" s="774"/>
      <c r="K31" s="287" t="s">
        <v>124</v>
      </c>
      <c r="L31" s="840"/>
      <c r="M31" s="840"/>
      <c r="N31" s="840"/>
      <c r="O31" s="840"/>
      <c r="P31" s="288" t="s">
        <v>118</v>
      </c>
      <c r="Q31" s="287" t="s">
        <v>125</v>
      </c>
      <c r="R31" s="758"/>
      <c r="S31" s="758"/>
      <c r="T31" s="758"/>
      <c r="U31" s="758"/>
      <c r="V31" s="289" t="s">
        <v>118</v>
      </c>
      <c r="W31" s="286"/>
    </row>
    <row r="32" spans="1:24" ht="30" customHeight="1" thickBot="1">
      <c r="A32" s="282"/>
      <c r="B32" s="282"/>
      <c r="C32" s="763"/>
      <c r="D32" s="764"/>
      <c r="E32" s="765"/>
      <c r="F32" s="772" t="s">
        <v>61</v>
      </c>
      <c r="G32" s="773"/>
      <c r="H32" s="773"/>
      <c r="I32" s="773"/>
      <c r="J32" s="774"/>
      <c r="K32" s="287" t="s">
        <v>124</v>
      </c>
      <c r="L32" s="840"/>
      <c r="M32" s="840"/>
      <c r="N32" s="840"/>
      <c r="O32" s="840"/>
      <c r="P32" s="288" t="s">
        <v>118</v>
      </c>
      <c r="Q32" s="287" t="s">
        <v>125</v>
      </c>
      <c r="R32" s="758"/>
      <c r="S32" s="758"/>
      <c r="T32" s="758"/>
      <c r="U32" s="758"/>
      <c r="V32" s="289" t="s">
        <v>118</v>
      </c>
      <c r="W32" s="286"/>
    </row>
    <row r="33" spans="1:34" ht="30" customHeight="1" thickBot="1">
      <c r="A33" s="282"/>
      <c r="B33" s="282"/>
      <c r="C33" s="763"/>
      <c r="D33" s="764"/>
      <c r="E33" s="765"/>
      <c r="F33" s="772" t="s">
        <v>274</v>
      </c>
      <c r="G33" s="773"/>
      <c r="H33" s="773"/>
      <c r="I33" s="773"/>
      <c r="J33" s="774"/>
      <c r="K33" s="287" t="s">
        <v>124</v>
      </c>
      <c r="L33" s="840"/>
      <c r="M33" s="840"/>
      <c r="N33" s="840"/>
      <c r="O33" s="840"/>
      <c r="P33" s="290" t="s">
        <v>118</v>
      </c>
      <c r="Q33" s="287" t="s">
        <v>125</v>
      </c>
      <c r="R33" s="758"/>
      <c r="S33" s="758"/>
      <c r="T33" s="758"/>
      <c r="U33" s="758"/>
      <c r="V33" s="291" t="s">
        <v>118</v>
      </c>
      <c r="W33" s="852" t="s">
        <v>595</v>
      </c>
      <c r="X33" s="853"/>
      <c r="Y33" s="854"/>
    </row>
    <row r="34" spans="1:34" ht="30" customHeight="1" thickTop="1" thickBot="1">
      <c r="A34" s="282"/>
      <c r="B34" s="282"/>
      <c r="C34" s="766"/>
      <c r="D34" s="767"/>
      <c r="E34" s="768"/>
      <c r="F34" s="775" t="s">
        <v>452</v>
      </c>
      <c r="G34" s="776"/>
      <c r="H34" s="776"/>
      <c r="I34" s="776"/>
      <c r="J34" s="777"/>
      <c r="K34" s="292" t="s">
        <v>124</v>
      </c>
      <c r="L34" s="839">
        <f>SUM(L26:O33)</f>
        <v>0</v>
      </c>
      <c r="M34" s="839"/>
      <c r="N34" s="839"/>
      <c r="O34" s="839"/>
      <c r="P34" s="293" t="s">
        <v>118</v>
      </c>
      <c r="Q34" s="292" t="s">
        <v>125</v>
      </c>
      <c r="R34" s="839">
        <f>SUM(R26:U33)</f>
        <v>0</v>
      </c>
      <c r="S34" s="839"/>
      <c r="T34" s="839"/>
      <c r="U34" s="839"/>
      <c r="V34" s="294" t="s">
        <v>118</v>
      </c>
      <c r="W34" s="855">
        <f>L34+R34</f>
        <v>0</v>
      </c>
      <c r="X34" s="856"/>
      <c r="Y34" s="857"/>
    </row>
    <row r="35" spans="1:34" s="303" customFormat="1" ht="13.5" customHeight="1">
      <c r="A35" s="295"/>
      <c r="B35" s="295"/>
      <c r="C35" s="296"/>
      <c r="D35" s="296"/>
      <c r="E35" s="297"/>
      <c r="F35" s="298"/>
      <c r="G35" s="299"/>
      <c r="H35" s="299"/>
      <c r="I35" s="297"/>
      <c r="J35" s="298"/>
      <c r="K35" s="300"/>
      <c r="L35" s="301"/>
      <c r="M35" s="301"/>
      <c r="N35" s="301"/>
      <c r="O35" s="296"/>
      <c r="P35" s="297"/>
      <c r="Q35" s="297"/>
      <c r="R35" s="297"/>
      <c r="S35" s="297"/>
      <c r="T35" s="299"/>
      <c r="U35" s="297"/>
      <c r="V35" s="297"/>
      <c r="W35" s="302"/>
    </row>
    <row r="36" spans="1:34" s="303" customFormat="1" ht="9.5" customHeight="1">
      <c r="A36" s="295"/>
      <c r="B36" s="295"/>
      <c r="C36" s="304"/>
      <c r="D36" s="304"/>
      <c r="E36" s="305"/>
      <c r="F36" s="306"/>
      <c r="G36" s="307"/>
      <c r="H36" s="307"/>
      <c r="I36" s="305"/>
      <c r="J36" s="306"/>
      <c r="K36" s="308"/>
      <c r="L36" s="309"/>
      <c r="M36" s="309"/>
      <c r="N36" s="309"/>
      <c r="O36" s="304"/>
      <c r="P36" s="305"/>
      <c r="Q36" s="305"/>
      <c r="R36" s="305"/>
      <c r="S36" s="305"/>
      <c r="T36" s="307"/>
      <c r="U36" s="305"/>
      <c r="V36" s="305"/>
      <c r="W36" s="302"/>
    </row>
    <row r="37" spans="1:34" ht="13.5" customHeight="1" thickBot="1">
      <c r="A37" s="310"/>
      <c r="B37" s="310"/>
      <c r="C37" s="311"/>
      <c r="D37" s="311"/>
      <c r="E37" s="312"/>
      <c r="F37" s="313"/>
      <c r="G37" s="286"/>
      <c r="H37" s="286"/>
      <c r="I37" s="312"/>
      <c r="J37" s="313"/>
      <c r="K37" s="314"/>
      <c r="L37" s="310"/>
      <c r="M37" s="310"/>
      <c r="N37" s="310"/>
      <c r="O37" s="311"/>
      <c r="P37" s="312"/>
      <c r="Q37" s="312"/>
      <c r="R37" s="312"/>
      <c r="S37" s="312"/>
      <c r="T37" s="286"/>
      <c r="U37" s="312"/>
      <c r="V37" s="312"/>
      <c r="W37" s="286"/>
    </row>
    <row r="38" spans="1:34" s="316" customFormat="1" ht="30" customHeight="1" thickBot="1">
      <c r="A38" s="864" t="s">
        <v>441</v>
      </c>
      <c r="B38" s="865"/>
      <c r="C38" s="865"/>
      <c r="D38" s="865"/>
      <c r="E38" s="865"/>
      <c r="F38" s="865"/>
      <c r="G38" s="865"/>
      <c r="H38" s="865"/>
      <c r="I38" s="865"/>
      <c r="J38" s="865"/>
      <c r="K38" s="865"/>
      <c r="L38" s="866"/>
      <c r="M38" s="315"/>
      <c r="N38" s="867" t="s">
        <v>442</v>
      </c>
      <c r="O38" s="868"/>
      <c r="P38" s="868"/>
      <c r="Q38" s="868"/>
      <c r="R38" s="868"/>
      <c r="S38" s="868"/>
      <c r="T38" s="868"/>
      <c r="U38" s="868"/>
      <c r="V38" s="868"/>
      <c r="W38" s="868"/>
      <c r="X38" s="868"/>
      <c r="Y38" s="869"/>
    </row>
    <row r="39" spans="1:34" ht="30" customHeight="1" thickTop="1" thickBot="1">
      <c r="A39" s="870" t="s">
        <v>572</v>
      </c>
      <c r="B39" s="871"/>
      <c r="C39" s="871"/>
      <c r="D39" s="871"/>
      <c r="E39" s="871"/>
      <c r="F39" s="871"/>
      <c r="G39" s="871"/>
      <c r="H39" s="871"/>
      <c r="I39" s="871"/>
      <c r="J39" s="871"/>
      <c r="K39" s="871"/>
      <c r="L39" s="872"/>
      <c r="M39" s="317"/>
      <c r="N39" s="873" t="s">
        <v>365</v>
      </c>
      <c r="O39" s="874"/>
      <c r="P39" s="875"/>
      <c r="Q39" s="879" t="s">
        <v>443</v>
      </c>
      <c r="R39" s="879"/>
      <c r="S39" s="879"/>
      <c r="T39" s="879"/>
      <c r="U39" s="879"/>
      <c r="V39" s="879"/>
      <c r="W39" s="879"/>
      <c r="X39" s="879"/>
      <c r="Y39" s="880"/>
    </row>
    <row r="40" spans="1:34" ht="30" customHeight="1" thickBot="1">
      <c r="A40" s="310"/>
      <c r="B40" s="310"/>
      <c r="C40" s="311"/>
      <c r="D40" s="311"/>
      <c r="E40" s="312"/>
      <c r="F40" s="313"/>
      <c r="G40" s="286"/>
      <c r="H40" s="286"/>
      <c r="I40" s="312"/>
      <c r="J40" s="313"/>
      <c r="K40" s="314"/>
      <c r="L40" s="310"/>
      <c r="M40" s="310"/>
      <c r="N40" s="876"/>
      <c r="O40" s="877"/>
      <c r="P40" s="878"/>
      <c r="Q40" s="881" t="s">
        <v>444</v>
      </c>
      <c r="R40" s="881"/>
      <c r="S40" s="881"/>
      <c r="T40" s="881"/>
      <c r="U40" s="881"/>
      <c r="V40" s="881"/>
      <c r="W40" s="881"/>
      <c r="X40" s="881"/>
      <c r="Y40" s="882"/>
    </row>
    <row r="41" spans="1:34" ht="30" customHeight="1" thickBot="1">
      <c r="A41" s="864" t="s">
        <v>412</v>
      </c>
      <c r="B41" s="865"/>
      <c r="C41" s="865"/>
      <c r="D41" s="865"/>
      <c r="E41" s="865"/>
      <c r="F41" s="865"/>
      <c r="G41" s="865"/>
      <c r="H41" s="865"/>
      <c r="I41" s="865"/>
      <c r="J41" s="865"/>
      <c r="K41" s="865"/>
      <c r="L41" s="866"/>
      <c r="M41" s="318"/>
      <c r="N41" s="876"/>
      <c r="O41" s="877"/>
      <c r="P41" s="878"/>
      <c r="Q41" s="881" t="s">
        <v>445</v>
      </c>
      <c r="R41" s="881"/>
      <c r="S41" s="881"/>
      <c r="T41" s="881"/>
      <c r="U41" s="881"/>
      <c r="V41" s="881"/>
      <c r="W41" s="881"/>
      <c r="X41" s="881"/>
      <c r="Y41" s="882"/>
    </row>
    <row r="42" spans="1:34" ht="30" customHeight="1" thickTop="1" thickBot="1">
      <c r="A42" s="858" t="s">
        <v>587</v>
      </c>
      <c r="B42" s="859"/>
      <c r="C42" s="859"/>
      <c r="D42" s="859"/>
      <c r="E42" s="859"/>
      <c r="F42" s="859"/>
      <c r="G42" s="859"/>
      <c r="H42" s="859"/>
      <c r="I42" s="859"/>
      <c r="J42" s="859"/>
      <c r="K42" s="859"/>
      <c r="L42" s="860"/>
      <c r="M42" s="319"/>
      <c r="N42" s="861"/>
      <c r="O42" s="862"/>
      <c r="P42" s="862"/>
      <c r="Q42" s="862"/>
      <c r="R42" s="862"/>
      <c r="S42" s="862"/>
      <c r="T42" s="862"/>
      <c r="U42" s="862"/>
      <c r="V42" s="862"/>
      <c r="W42" s="862"/>
      <c r="X42" s="862"/>
      <c r="Y42" s="863"/>
    </row>
    <row r="43" spans="1:34" ht="30" customHeight="1" thickBot="1">
      <c r="A43" s="858"/>
      <c r="B43" s="859"/>
      <c r="C43" s="859"/>
      <c r="D43" s="859"/>
      <c r="E43" s="859"/>
      <c r="F43" s="859"/>
      <c r="G43" s="859"/>
      <c r="H43" s="859"/>
      <c r="I43" s="859"/>
      <c r="J43" s="859"/>
      <c r="K43" s="859"/>
      <c r="L43" s="860"/>
      <c r="M43" s="319"/>
      <c r="N43" s="849" t="s">
        <v>446</v>
      </c>
      <c r="O43" s="850"/>
      <c r="P43" s="851"/>
      <c r="Q43" s="695" t="s">
        <v>711</v>
      </c>
      <c r="R43" s="848" t="s">
        <v>305</v>
      </c>
      <c r="S43" s="848"/>
      <c r="T43" s="606" t="s">
        <v>556</v>
      </c>
      <c r="U43" s="607" t="s">
        <v>557</v>
      </c>
      <c r="V43" s="848" t="s">
        <v>304</v>
      </c>
      <c r="W43" s="848"/>
      <c r="X43" s="606" t="s">
        <v>447</v>
      </c>
      <c r="Y43" s="607" t="s">
        <v>448</v>
      </c>
    </row>
    <row r="44" spans="1:34" ht="30" customHeight="1" thickBot="1">
      <c r="A44" s="320" t="s">
        <v>449</v>
      </c>
      <c r="B44" s="321"/>
      <c r="C44" s="322"/>
      <c r="D44" s="322"/>
      <c r="E44" s="322"/>
      <c r="F44" s="322"/>
      <c r="G44" s="322"/>
      <c r="H44" s="322"/>
      <c r="I44" s="322"/>
      <c r="J44" s="321"/>
      <c r="K44" s="323"/>
      <c r="L44" s="324"/>
      <c r="M44" s="325"/>
      <c r="N44" s="849" t="s">
        <v>450</v>
      </c>
      <c r="O44" s="850"/>
      <c r="P44" s="851"/>
      <c r="Q44" s="695" t="s">
        <v>711</v>
      </c>
      <c r="R44" s="848" t="s">
        <v>305</v>
      </c>
      <c r="S44" s="848"/>
      <c r="T44" s="606" t="s">
        <v>556</v>
      </c>
      <c r="U44" s="607" t="s">
        <v>557</v>
      </c>
      <c r="V44" s="848" t="s">
        <v>304</v>
      </c>
      <c r="W44" s="848"/>
      <c r="X44" s="606" t="s">
        <v>447</v>
      </c>
      <c r="Y44" s="607" t="s">
        <v>448</v>
      </c>
    </row>
    <row r="45" spans="1:34" s="329" customFormat="1" ht="30" customHeight="1" thickBot="1">
      <c r="A45" s="320" t="s">
        <v>453</v>
      </c>
      <c r="B45" s="321"/>
      <c r="C45" s="322"/>
      <c r="D45" s="322"/>
      <c r="E45" s="322"/>
      <c r="F45" s="322"/>
      <c r="G45" s="322"/>
      <c r="H45" s="322"/>
      <c r="I45" s="322"/>
      <c r="J45" s="322"/>
      <c r="K45" s="326"/>
      <c r="L45" s="327"/>
      <c r="M45" s="328"/>
      <c r="N45" s="849" t="s">
        <v>366</v>
      </c>
      <c r="O45" s="850"/>
      <c r="P45" s="851"/>
      <c r="Q45" s="695" t="s">
        <v>711</v>
      </c>
      <c r="R45" s="848" t="s">
        <v>305</v>
      </c>
      <c r="S45" s="848"/>
      <c r="T45" s="606" t="s">
        <v>556</v>
      </c>
      <c r="U45" s="607" t="s">
        <v>557</v>
      </c>
      <c r="V45" s="848" t="s">
        <v>304</v>
      </c>
      <c r="W45" s="848"/>
      <c r="X45" s="606" t="s">
        <v>447</v>
      </c>
      <c r="Y45" s="607" t="s">
        <v>448</v>
      </c>
      <c r="Z45" s="260"/>
      <c r="AA45" s="260"/>
      <c r="AB45" s="260"/>
      <c r="AC45" s="260"/>
      <c r="AD45" s="260"/>
      <c r="AE45" s="260"/>
      <c r="AF45" s="260"/>
      <c r="AG45" s="260"/>
      <c r="AH45" s="260"/>
    </row>
    <row r="46" spans="1:34" s="329" customFormat="1" ht="30" customHeight="1">
      <c r="A46" s="330"/>
      <c r="B46" s="330"/>
      <c r="C46" s="331"/>
      <c r="D46" s="331"/>
      <c r="E46" s="331"/>
      <c r="F46" s="331"/>
      <c r="G46" s="331"/>
      <c r="H46" s="331"/>
      <c r="I46" s="331"/>
      <c r="J46" s="331"/>
      <c r="K46" s="332"/>
      <c r="L46" s="331"/>
      <c r="M46" s="333"/>
      <c r="N46" s="846"/>
      <c r="O46" s="846"/>
      <c r="P46" s="334"/>
      <c r="Q46" s="847"/>
      <c r="R46" s="847"/>
      <c r="S46" s="847"/>
      <c r="T46" s="847"/>
      <c r="U46" s="847"/>
      <c r="V46" s="847"/>
      <c r="W46" s="847"/>
      <c r="X46" s="847"/>
      <c r="Y46" s="847"/>
      <c r="Z46" s="842"/>
      <c r="AA46" s="842"/>
      <c r="AB46" s="842"/>
      <c r="AC46" s="842"/>
      <c r="AD46" s="842"/>
      <c r="AE46" s="842"/>
      <c r="AF46" s="842"/>
      <c r="AG46" s="842"/>
      <c r="AH46" s="842"/>
    </row>
    <row r="47" spans="1:34" s="329" customFormat="1" ht="30" customHeight="1">
      <c r="A47" s="325"/>
      <c r="B47" s="325"/>
      <c r="C47" s="333"/>
      <c r="D47" s="333"/>
      <c r="E47" s="333"/>
      <c r="F47" s="333"/>
      <c r="G47" s="333"/>
      <c r="H47" s="333"/>
      <c r="I47" s="333"/>
      <c r="J47" s="333"/>
      <c r="K47" s="335"/>
      <c r="L47" s="333"/>
      <c r="M47" s="333"/>
      <c r="N47" s="843"/>
      <c r="O47" s="843"/>
      <c r="P47" s="336"/>
      <c r="Q47" s="337"/>
      <c r="R47" s="844"/>
      <c r="S47" s="844"/>
      <c r="T47" s="338"/>
      <c r="U47" s="339"/>
      <c r="V47" s="844"/>
      <c r="W47" s="844"/>
      <c r="X47" s="338"/>
      <c r="Y47" s="339"/>
      <c r="Z47" s="560"/>
      <c r="AA47" s="560"/>
      <c r="AB47" s="560"/>
      <c r="AC47" s="560"/>
      <c r="AD47" s="560"/>
      <c r="AE47" s="560"/>
      <c r="AF47" s="560"/>
      <c r="AG47" s="560"/>
      <c r="AH47" s="560"/>
    </row>
    <row r="48" spans="1:34" s="329" customFormat="1" ht="16.5" customHeight="1">
      <c r="A48" s="325"/>
      <c r="B48" s="325"/>
      <c r="C48" s="333"/>
      <c r="D48" s="333"/>
      <c r="E48" s="333"/>
      <c r="F48" s="333"/>
      <c r="G48" s="333"/>
      <c r="H48" s="333"/>
      <c r="I48" s="333"/>
      <c r="J48" s="333"/>
      <c r="K48" s="335"/>
      <c r="L48" s="333"/>
      <c r="M48" s="333"/>
      <c r="N48" s="333"/>
      <c r="O48" s="333"/>
      <c r="P48" s="333"/>
      <c r="Q48" s="335"/>
      <c r="R48" s="333"/>
      <c r="S48" s="333"/>
      <c r="T48" s="333"/>
      <c r="U48" s="333"/>
      <c r="V48" s="340"/>
      <c r="W48" s="341"/>
      <c r="Z48" s="560"/>
      <c r="AA48" s="560"/>
      <c r="AB48" s="560"/>
      <c r="AC48" s="560"/>
      <c r="AD48" s="560"/>
      <c r="AE48" s="560"/>
      <c r="AF48" s="560"/>
      <c r="AG48" s="560"/>
      <c r="AH48" s="560"/>
    </row>
    <row r="49" spans="1:34" s="329" customFormat="1" ht="16.5" customHeight="1">
      <c r="A49" s="325"/>
      <c r="B49" s="325"/>
      <c r="C49" s="333"/>
      <c r="D49" s="333"/>
      <c r="E49" s="333"/>
      <c r="F49" s="333"/>
      <c r="G49" s="333"/>
      <c r="H49" s="333"/>
      <c r="I49" s="333"/>
      <c r="J49" s="333"/>
      <c r="K49" s="335"/>
      <c r="L49" s="333"/>
      <c r="M49" s="333"/>
      <c r="N49" s="333"/>
      <c r="O49" s="333"/>
      <c r="P49" s="333"/>
      <c r="Q49" s="335"/>
      <c r="R49" s="333"/>
      <c r="S49" s="333"/>
      <c r="T49" s="333"/>
      <c r="U49" s="333"/>
      <c r="V49" s="340"/>
      <c r="W49" s="341"/>
      <c r="Z49" s="560"/>
      <c r="AA49" s="560"/>
      <c r="AB49" s="560"/>
      <c r="AC49" s="560"/>
      <c r="AD49" s="560"/>
      <c r="AE49" s="560"/>
      <c r="AF49" s="560"/>
      <c r="AG49" s="560"/>
      <c r="AH49" s="560"/>
    </row>
    <row r="50" spans="1:34" ht="16.5" customHeight="1">
      <c r="A50" s="322"/>
      <c r="B50" s="322"/>
      <c r="C50" s="342"/>
      <c r="D50" s="342"/>
      <c r="E50" s="342"/>
      <c r="F50" s="342"/>
      <c r="G50" s="342"/>
      <c r="H50" s="342"/>
      <c r="I50" s="342"/>
      <c r="J50" s="342"/>
      <c r="K50" s="343"/>
      <c r="L50" s="342"/>
      <c r="M50" s="342"/>
      <c r="N50" s="342"/>
      <c r="O50" s="342"/>
      <c r="P50" s="342"/>
      <c r="Q50" s="343"/>
      <c r="R50" s="342"/>
      <c r="S50" s="342"/>
      <c r="T50" s="342"/>
      <c r="U50" s="342"/>
      <c r="V50" s="342"/>
      <c r="W50" s="342"/>
    </row>
    <row r="51" spans="1:34" ht="16.5" customHeight="1">
      <c r="A51" s="322"/>
      <c r="B51" s="322"/>
      <c r="C51" s="342"/>
      <c r="D51" s="342"/>
      <c r="E51" s="342"/>
      <c r="F51" s="342"/>
      <c r="G51" s="342"/>
      <c r="H51" s="342"/>
      <c r="I51" s="342"/>
      <c r="J51" s="342"/>
      <c r="K51" s="343"/>
      <c r="L51" s="342"/>
      <c r="M51" s="342"/>
      <c r="N51" s="342"/>
      <c r="O51" s="342"/>
      <c r="P51" s="342"/>
      <c r="Q51" s="343"/>
      <c r="R51" s="342"/>
      <c r="S51" s="342"/>
      <c r="T51" s="342"/>
      <c r="U51" s="342"/>
      <c r="V51" s="342"/>
      <c r="W51" s="342"/>
    </row>
    <row r="52" spans="1:34" ht="16.5" customHeight="1">
      <c r="A52" s="322"/>
      <c r="B52" s="322"/>
      <c r="C52" s="342"/>
      <c r="D52" s="342"/>
      <c r="E52" s="342"/>
      <c r="F52" s="342"/>
      <c r="G52" s="342"/>
      <c r="H52" s="342"/>
      <c r="I52" s="342"/>
      <c r="J52" s="342"/>
      <c r="K52" s="343"/>
      <c r="L52" s="342"/>
      <c r="M52" s="342"/>
      <c r="N52" s="342"/>
      <c r="O52" s="342"/>
      <c r="P52" s="342"/>
      <c r="Q52" s="343"/>
      <c r="R52" s="342"/>
      <c r="S52" s="342"/>
      <c r="T52" s="342"/>
      <c r="U52" s="342"/>
      <c r="V52" s="342"/>
      <c r="W52" s="342"/>
    </row>
    <row r="53" spans="1:34" ht="16.5" customHeight="1">
      <c r="A53" s="322"/>
      <c r="B53" s="322"/>
      <c r="C53" s="342"/>
      <c r="D53" s="342"/>
      <c r="E53" s="342"/>
      <c r="F53" s="342"/>
      <c r="G53" s="342"/>
      <c r="H53" s="342"/>
      <c r="I53" s="342"/>
      <c r="J53" s="342"/>
      <c r="K53" s="343"/>
      <c r="L53" s="342"/>
      <c r="M53" s="342"/>
      <c r="N53" s="342"/>
      <c r="O53" s="342"/>
      <c r="P53" s="342"/>
      <c r="Q53" s="343"/>
      <c r="R53" s="342"/>
      <c r="S53" s="342"/>
      <c r="T53" s="342"/>
      <c r="U53" s="342"/>
      <c r="V53" s="342"/>
      <c r="W53" s="342"/>
    </row>
    <row r="54" spans="1:34" ht="16.5" customHeight="1">
      <c r="A54" s="322"/>
      <c r="B54" s="322"/>
      <c r="C54" s="342"/>
      <c r="D54" s="342"/>
      <c r="E54" s="342"/>
      <c r="F54" s="342"/>
      <c r="G54" s="342"/>
      <c r="H54" s="342"/>
      <c r="I54" s="342"/>
      <c r="J54" s="342"/>
      <c r="K54" s="343"/>
      <c r="L54" s="342"/>
      <c r="M54" s="342"/>
      <c r="N54" s="342"/>
      <c r="O54" s="342"/>
      <c r="P54" s="342"/>
      <c r="Q54" s="343"/>
      <c r="R54" s="342"/>
      <c r="S54" s="342"/>
      <c r="T54" s="342"/>
      <c r="U54" s="342"/>
      <c r="V54" s="342"/>
      <c r="W54" s="342"/>
    </row>
    <row r="55" spans="1:34" ht="16.5" customHeight="1">
      <c r="A55" s="322"/>
      <c r="B55" s="322"/>
      <c r="C55" s="342"/>
      <c r="D55" s="342"/>
      <c r="E55" s="342"/>
      <c r="F55" s="342"/>
      <c r="G55" s="342"/>
      <c r="H55" s="342"/>
      <c r="I55" s="342"/>
      <c r="J55" s="342"/>
      <c r="K55" s="343"/>
      <c r="L55" s="342"/>
      <c r="M55" s="342"/>
      <c r="N55" s="342"/>
      <c r="O55" s="342"/>
      <c r="P55" s="342"/>
      <c r="Q55" s="343"/>
      <c r="R55" s="342"/>
      <c r="S55" s="342"/>
      <c r="T55" s="342"/>
      <c r="U55" s="342"/>
      <c r="V55" s="342"/>
      <c r="W55" s="342"/>
    </row>
    <row r="56" spans="1:34" s="344" customFormat="1" ht="21.5" customHeight="1">
      <c r="A56" s="845" t="s">
        <v>559</v>
      </c>
      <c r="B56" s="845"/>
      <c r="C56" s="845"/>
      <c r="D56" s="845"/>
      <c r="E56" s="845"/>
      <c r="F56" s="845"/>
      <c r="G56" s="845"/>
      <c r="H56" s="845"/>
      <c r="I56" s="845"/>
      <c r="J56" s="845"/>
      <c r="K56" s="845"/>
      <c r="L56" s="845"/>
      <c r="M56" s="845"/>
      <c r="N56" s="845"/>
      <c r="O56" s="845"/>
      <c r="P56" s="845"/>
      <c r="Q56" s="845"/>
      <c r="R56" s="845"/>
      <c r="S56" s="845"/>
      <c r="T56" s="845"/>
      <c r="U56" s="845"/>
      <c r="V56" s="845"/>
      <c r="W56" s="845"/>
      <c r="X56" s="845"/>
      <c r="Y56" s="845"/>
    </row>
    <row r="57" spans="1:34" ht="22.5" customHeight="1">
      <c r="A57" s="322"/>
      <c r="B57" s="322"/>
      <c r="C57" s="342"/>
      <c r="D57" s="342"/>
      <c r="E57" s="342"/>
      <c r="F57" s="342"/>
      <c r="G57" s="342"/>
      <c r="H57" s="342"/>
      <c r="I57" s="342"/>
      <c r="J57" s="342"/>
      <c r="K57" s="343"/>
      <c r="L57" s="342"/>
      <c r="M57" s="342"/>
      <c r="N57" s="342"/>
      <c r="O57" s="342"/>
      <c r="P57" s="342"/>
      <c r="Q57" s="343"/>
      <c r="R57" s="342"/>
      <c r="S57" s="342"/>
      <c r="T57" s="342"/>
      <c r="U57" s="342"/>
      <c r="V57" s="342"/>
      <c r="W57" s="342"/>
    </row>
    <row r="58" spans="1:34" ht="16.5" customHeight="1">
      <c r="A58" s="322"/>
      <c r="B58" s="322"/>
      <c r="C58" s="342"/>
      <c r="D58" s="342"/>
      <c r="E58" s="342"/>
      <c r="F58" s="342"/>
      <c r="G58" s="342"/>
      <c r="H58" s="342"/>
      <c r="I58" s="342"/>
      <c r="J58" s="342"/>
      <c r="K58" s="343"/>
      <c r="L58" s="342"/>
      <c r="M58" s="342"/>
      <c r="N58" s="342"/>
      <c r="O58" s="342"/>
      <c r="P58" s="342"/>
      <c r="Q58" s="343"/>
      <c r="R58" s="342"/>
      <c r="S58" s="342"/>
      <c r="T58" s="342"/>
      <c r="U58" s="342"/>
      <c r="V58" s="342" t="s">
        <v>713</v>
      </c>
      <c r="W58" s="342"/>
    </row>
  </sheetData>
  <mergeCells count="101">
    <mergeCell ref="W33:Y33"/>
    <mergeCell ref="W34:Y34"/>
    <mergeCell ref="A42:L43"/>
    <mergeCell ref="R43:S43"/>
    <mergeCell ref="V43:W43"/>
    <mergeCell ref="N42:Y42"/>
    <mergeCell ref="N43:P43"/>
    <mergeCell ref="A38:L38"/>
    <mergeCell ref="N38:Y38"/>
    <mergeCell ref="A39:L39"/>
    <mergeCell ref="N39:P41"/>
    <mergeCell ref="Q39:Y39"/>
    <mergeCell ref="Q40:Y40"/>
    <mergeCell ref="A41:L41"/>
    <mergeCell ref="Q41:Y41"/>
    <mergeCell ref="Z46:AH46"/>
    <mergeCell ref="N47:O47"/>
    <mergeCell ref="R47:S47"/>
    <mergeCell ref="V47:W47"/>
    <mergeCell ref="A56:Y56"/>
    <mergeCell ref="N46:O46"/>
    <mergeCell ref="Q46:Y46"/>
    <mergeCell ref="R44:S44"/>
    <mergeCell ref="V44:W44"/>
    <mergeCell ref="R45:S45"/>
    <mergeCell ref="V45:W45"/>
    <mergeCell ref="N44:P44"/>
    <mergeCell ref="N45:P45"/>
    <mergeCell ref="R11:X11"/>
    <mergeCell ref="G12:K12"/>
    <mergeCell ref="F13:X14"/>
    <mergeCell ref="F15:M15"/>
    <mergeCell ref="N15:Q16"/>
    <mergeCell ref="R15:X16"/>
    <mergeCell ref="B16:E16"/>
    <mergeCell ref="F16:M16"/>
    <mergeCell ref="L34:O34"/>
    <mergeCell ref="R34:U34"/>
    <mergeCell ref="R29:U29"/>
    <mergeCell ref="R30:U30"/>
    <mergeCell ref="R31:U31"/>
    <mergeCell ref="R32:U32"/>
    <mergeCell ref="R33:U33"/>
    <mergeCell ref="L29:O29"/>
    <mergeCell ref="L30:O30"/>
    <mergeCell ref="L31:O31"/>
    <mergeCell ref="L32:O32"/>
    <mergeCell ref="L33:O33"/>
    <mergeCell ref="L27:O27"/>
    <mergeCell ref="L28:O28"/>
    <mergeCell ref="R26:U26"/>
    <mergeCell ref="R27:U27"/>
    <mergeCell ref="L12:X12"/>
    <mergeCell ref="G24:X24"/>
    <mergeCell ref="G18:M18"/>
    <mergeCell ref="G17:M17"/>
    <mergeCell ref="N19:P19"/>
    <mergeCell ref="Q19:X19"/>
    <mergeCell ref="B24:F24"/>
    <mergeCell ref="B19:E19"/>
    <mergeCell ref="F19:M19"/>
    <mergeCell ref="B18:F18"/>
    <mergeCell ref="B17:F17"/>
    <mergeCell ref="B12:E14"/>
    <mergeCell ref="B15:E15"/>
    <mergeCell ref="R28:U28"/>
    <mergeCell ref="L26:O26"/>
    <mergeCell ref="C26:E34"/>
    <mergeCell ref="F26:J26"/>
    <mergeCell ref="F27:J27"/>
    <mergeCell ref="F28:J28"/>
    <mergeCell ref="F29:J29"/>
    <mergeCell ref="F30:J30"/>
    <mergeCell ref="F31:J31"/>
    <mergeCell ref="F32:J32"/>
    <mergeCell ref="F33:J33"/>
    <mergeCell ref="F34:J34"/>
    <mergeCell ref="S6:U6"/>
    <mergeCell ref="V6:Y6"/>
    <mergeCell ref="B21:D21"/>
    <mergeCell ref="E20:H20"/>
    <mergeCell ref="E21:H21"/>
    <mergeCell ref="I20:L20"/>
    <mergeCell ref="I21:L21"/>
    <mergeCell ref="M20:P20"/>
    <mergeCell ref="M21:P21"/>
    <mergeCell ref="N17:Q17"/>
    <mergeCell ref="R17:X17"/>
    <mergeCell ref="N18:Q18"/>
    <mergeCell ref="R18:X18"/>
    <mergeCell ref="B20:D20"/>
    <mergeCell ref="V20:X20"/>
    <mergeCell ref="V21:X21"/>
    <mergeCell ref="Q20:R20"/>
    <mergeCell ref="Q21:R21"/>
    <mergeCell ref="S20:U20"/>
    <mergeCell ref="S21:U21"/>
    <mergeCell ref="B11:E11"/>
    <mergeCell ref="B10:X10"/>
    <mergeCell ref="O11:Q11"/>
    <mergeCell ref="F11:N11"/>
  </mergeCells>
  <phoneticPr fontId="10"/>
  <conditionalFormatting sqref="F11 G17:G18">
    <cfRule type="containsBlanks" dxfId="44" priority="25">
      <formula>LEN(TRIM(F11))=0</formula>
    </cfRule>
  </conditionalFormatting>
  <conditionalFormatting sqref="R11">
    <cfRule type="containsBlanks" dxfId="43" priority="24">
      <formula>LEN(TRIM(R11))=0</formula>
    </cfRule>
  </conditionalFormatting>
  <conditionalFormatting sqref="R11">
    <cfRule type="cellIs" dxfId="42" priority="21" operator="equal">
      <formula>" "</formula>
    </cfRule>
    <cfRule type="cellIs" dxfId="41" priority="23" operator="equal">
      <formula>" "</formula>
    </cfRule>
  </conditionalFormatting>
  <conditionalFormatting sqref="F13 F12:G12 F15:F16 R15">
    <cfRule type="containsBlanks" dxfId="40" priority="20">
      <formula>LEN(TRIM(F12))=0</formula>
    </cfRule>
  </conditionalFormatting>
  <conditionalFormatting sqref="F12:G12">
    <cfRule type="containsBlanks" dxfId="39" priority="19">
      <formula>LEN(TRIM(F12))=0</formula>
    </cfRule>
  </conditionalFormatting>
  <conditionalFormatting sqref="L26:O33 R26:U33">
    <cfRule type="containsBlanks" dxfId="38" priority="17">
      <formula>LEN(TRIM(L26))=0</formula>
    </cfRule>
  </conditionalFormatting>
  <conditionalFormatting sqref="F12:G12">
    <cfRule type="containsBlanks" dxfId="37" priority="16">
      <formula>LEN(TRIM(F12))=0</formula>
    </cfRule>
  </conditionalFormatting>
  <conditionalFormatting sqref="Q19">
    <cfRule type="containsBlanks" dxfId="36" priority="15">
      <formula>LEN(TRIM(Q19))=0</formula>
    </cfRule>
  </conditionalFormatting>
  <conditionalFormatting sqref="G24:X24">
    <cfRule type="containsBlanks" dxfId="35" priority="14">
      <formula>LEN(TRIM(G24))=0</formula>
    </cfRule>
  </conditionalFormatting>
  <conditionalFormatting sqref="F19:M19">
    <cfRule type="containsBlanks" dxfId="34" priority="13">
      <formula>LEN(TRIM(F19))=0</formula>
    </cfRule>
  </conditionalFormatting>
  <conditionalFormatting sqref="G17:M17">
    <cfRule type="containsBlanks" dxfId="33" priority="12">
      <formula>LEN(TRIM(G17))=0</formula>
    </cfRule>
  </conditionalFormatting>
  <conditionalFormatting sqref="F15:M15">
    <cfRule type="containsBlanks" dxfId="32" priority="10">
      <formula>LEN(TRIM(F15))=0</formula>
    </cfRule>
    <cfRule type="containsBlanks" priority="11">
      <formula>LEN(TRIM(F15))=0</formula>
    </cfRule>
  </conditionalFormatting>
  <conditionalFormatting sqref="E20:H21 M20:P21">
    <cfRule type="containsBlanks" dxfId="31" priority="8">
      <formula>LEN(TRIM(E20))=0</formula>
    </cfRule>
  </conditionalFormatting>
  <conditionalFormatting sqref="E20:H21">
    <cfRule type="cellIs" dxfId="30" priority="7" operator="equal">
      <formula>" "</formula>
    </cfRule>
  </conditionalFormatting>
  <conditionalFormatting sqref="V20:X21">
    <cfRule type="cellIs" dxfId="29" priority="5" operator="equal">
      <formula>" "</formula>
    </cfRule>
    <cfRule type="containsBlanks" dxfId="28" priority="6">
      <formula>LEN(TRIM(V20))=0</formula>
    </cfRule>
  </conditionalFormatting>
  <conditionalFormatting sqref="R17:X18">
    <cfRule type="containsBlanks" dxfId="27" priority="4">
      <formula>LEN(TRIM(R17))=0</formula>
    </cfRule>
  </conditionalFormatting>
  <conditionalFormatting sqref="V6:Y6">
    <cfRule type="cellIs" dxfId="26" priority="2" operator="equal">
      <formula>" "</formula>
    </cfRule>
    <cfRule type="containsBlanks" dxfId="25" priority="3">
      <formula>LEN(TRIM(V6))=0</formula>
    </cfRule>
  </conditionalFormatting>
  <conditionalFormatting sqref="Q39:Y41 Q43:Q45 T43:U45 X43:Y45">
    <cfRule type="containsBlanks" dxfId="24" priority="1">
      <formula>LEN(TRIM(Q39))=0</formula>
    </cfRule>
  </conditionalFormatting>
  <dataValidations count="3">
    <dataValidation allowBlank="1" showInputMessage="1" showErrorMessage="1" prompt="4/15　と入力" sqref="R11:X11" xr:uid="{C68DBDDF-F32E-468A-B208-937E55CFB0A3}"/>
    <dataValidation allowBlank="1" showInputMessage="1" showErrorMessage="1" prompt="00:00と入力" sqref="E20:H21" xr:uid="{44194206-211B-46C5-A32D-BBEEA9D3CC24}"/>
    <dataValidation allowBlank="1" showInputMessage="1" showErrorMessage="1" prompt="00/00と入力" sqref="V6:Y6" xr:uid="{E09DCAD1-00FD-45A1-A0B2-160B692A808C}"/>
  </dataValidations>
  <pageMargins left="0.78740157480314965" right="0.19685039370078741" top="0.78740157480314965" bottom="0.19685039370078741" header="0.31496062992125984" footer="0.31496062992125984"/>
  <pageSetup paperSize="9" scale="5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81" r:id="rId4" name="Check Box 1">
              <controlPr defaultSize="0" autoFill="0" autoLine="0" autoPict="0">
                <anchor moveWithCells="1">
                  <from>
                    <xdr:col>19</xdr:col>
                    <xdr:colOff>292100</xdr:colOff>
                    <xdr:row>38</xdr:row>
                    <xdr:rowOff>82550</xdr:rowOff>
                  </from>
                  <to>
                    <xdr:col>20</xdr:col>
                    <xdr:colOff>120650</xdr:colOff>
                    <xdr:row>38</xdr:row>
                    <xdr:rowOff>292100</xdr:rowOff>
                  </to>
                </anchor>
              </controlPr>
            </control>
          </mc:Choice>
        </mc:AlternateContent>
        <mc:AlternateContent xmlns:mc="http://schemas.openxmlformats.org/markup-compatibility/2006">
          <mc:Choice Requires="x14">
            <control shapeId="71682" r:id="rId5" name="Check Box 2">
              <controlPr defaultSize="0" autoFill="0" autoLine="0" autoPict="0">
                <anchor moveWithCells="1">
                  <from>
                    <xdr:col>21</xdr:col>
                    <xdr:colOff>400050</xdr:colOff>
                    <xdr:row>38</xdr:row>
                    <xdr:rowOff>82550</xdr:rowOff>
                  </from>
                  <to>
                    <xdr:col>22</xdr:col>
                    <xdr:colOff>222250</xdr:colOff>
                    <xdr:row>38</xdr:row>
                    <xdr:rowOff>292100</xdr:rowOff>
                  </to>
                </anchor>
              </controlPr>
            </control>
          </mc:Choice>
        </mc:AlternateContent>
        <mc:AlternateContent xmlns:mc="http://schemas.openxmlformats.org/markup-compatibility/2006">
          <mc:Choice Requires="x14">
            <control shapeId="71683" r:id="rId6" name="Check Box 3">
              <controlPr defaultSize="0" autoFill="0" autoLine="0" autoPict="0">
                <anchor moveWithCells="1">
                  <from>
                    <xdr:col>17</xdr:col>
                    <xdr:colOff>317500</xdr:colOff>
                    <xdr:row>38</xdr:row>
                    <xdr:rowOff>101600</xdr:rowOff>
                  </from>
                  <to>
                    <xdr:col>18</xdr:col>
                    <xdr:colOff>139700</xdr:colOff>
                    <xdr:row>38</xdr:row>
                    <xdr:rowOff>260350</xdr:rowOff>
                  </to>
                </anchor>
              </controlPr>
            </control>
          </mc:Choice>
        </mc:AlternateContent>
        <mc:AlternateContent xmlns:mc="http://schemas.openxmlformats.org/markup-compatibility/2006">
          <mc:Choice Requires="x14">
            <control shapeId="71684" r:id="rId7" name="Check Box 4">
              <controlPr defaultSize="0" autoFill="0" autoLine="0" autoPict="0">
                <anchor moveWithCells="1">
                  <from>
                    <xdr:col>19</xdr:col>
                    <xdr:colOff>57150</xdr:colOff>
                    <xdr:row>42</xdr:row>
                    <xdr:rowOff>95250</xdr:rowOff>
                  </from>
                  <to>
                    <xdr:col>19</xdr:col>
                    <xdr:colOff>342900</xdr:colOff>
                    <xdr:row>42</xdr:row>
                    <xdr:rowOff>304800</xdr:rowOff>
                  </to>
                </anchor>
              </controlPr>
            </control>
          </mc:Choice>
        </mc:AlternateContent>
        <mc:AlternateContent xmlns:mc="http://schemas.openxmlformats.org/markup-compatibility/2006">
          <mc:Choice Requires="x14">
            <control shapeId="71693" r:id="rId8" name="Check Box 13">
              <controlPr defaultSize="0" autoFill="0" autoLine="0" autoPict="0">
                <anchor moveWithCells="1">
                  <from>
                    <xdr:col>16</xdr:col>
                    <xdr:colOff>107950</xdr:colOff>
                    <xdr:row>40</xdr:row>
                    <xdr:rowOff>69850</xdr:rowOff>
                  </from>
                  <to>
                    <xdr:col>16</xdr:col>
                    <xdr:colOff>393700</xdr:colOff>
                    <xdr:row>40</xdr:row>
                    <xdr:rowOff>279400</xdr:rowOff>
                  </to>
                </anchor>
              </controlPr>
            </control>
          </mc:Choice>
        </mc:AlternateContent>
        <mc:AlternateContent xmlns:mc="http://schemas.openxmlformats.org/markup-compatibility/2006">
          <mc:Choice Requires="x14">
            <control shapeId="71694" r:id="rId9" name="Check Box 14">
              <controlPr defaultSize="0" autoFill="0" autoLine="0" autoPict="0">
                <anchor moveWithCells="1">
                  <from>
                    <xdr:col>16</xdr:col>
                    <xdr:colOff>31750</xdr:colOff>
                    <xdr:row>38</xdr:row>
                    <xdr:rowOff>76200</xdr:rowOff>
                  </from>
                  <to>
                    <xdr:col>16</xdr:col>
                    <xdr:colOff>317500</xdr:colOff>
                    <xdr:row>38</xdr:row>
                    <xdr:rowOff>285750</xdr:rowOff>
                  </to>
                </anchor>
              </controlPr>
            </control>
          </mc:Choice>
        </mc:AlternateContent>
        <mc:AlternateContent xmlns:mc="http://schemas.openxmlformats.org/markup-compatibility/2006">
          <mc:Choice Requires="x14">
            <control shapeId="71695" r:id="rId10" name="Check Box 15">
              <controlPr defaultSize="0" autoFill="0" autoLine="0" autoPict="0">
                <anchor moveWithCells="1">
                  <from>
                    <xdr:col>16</xdr:col>
                    <xdr:colOff>101600</xdr:colOff>
                    <xdr:row>39</xdr:row>
                    <xdr:rowOff>82550</xdr:rowOff>
                  </from>
                  <to>
                    <xdr:col>16</xdr:col>
                    <xdr:colOff>387350</xdr:colOff>
                    <xdr:row>39</xdr:row>
                    <xdr:rowOff>292100</xdr:rowOff>
                  </to>
                </anchor>
              </controlPr>
            </control>
          </mc:Choice>
        </mc:AlternateContent>
        <mc:AlternateContent xmlns:mc="http://schemas.openxmlformats.org/markup-compatibility/2006">
          <mc:Choice Requires="x14">
            <control shapeId="71696" r:id="rId11" name="Check Box 16">
              <controlPr defaultSize="0" autoFill="0" autoLine="0" autoPict="0">
                <anchor moveWithCells="1">
                  <from>
                    <xdr:col>23</xdr:col>
                    <xdr:colOff>50800</xdr:colOff>
                    <xdr:row>42</xdr:row>
                    <xdr:rowOff>82550</xdr:rowOff>
                  </from>
                  <to>
                    <xdr:col>23</xdr:col>
                    <xdr:colOff>336550</xdr:colOff>
                    <xdr:row>42</xdr:row>
                    <xdr:rowOff>292100</xdr:rowOff>
                  </to>
                </anchor>
              </controlPr>
            </control>
          </mc:Choice>
        </mc:AlternateContent>
        <mc:AlternateContent xmlns:mc="http://schemas.openxmlformats.org/markup-compatibility/2006">
          <mc:Choice Requires="x14">
            <control shapeId="71697" r:id="rId12" name="Check Box 17">
              <controlPr defaultSize="0" autoFill="0" autoLine="0" autoPict="0">
                <anchor moveWithCells="1">
                  <from>
                    <xdr:col>24</xdr:col>
                    <xdr:colOff>12700</xdr:colOff>
                    <xdr:row>42</xdr:row>
                    <xdr:rowOff>88900</xdr:rowOff>
                  </from>
                  <to>
                    <xdr:col>24</xdr:col>
                    <xdr:colOff>298450</xdr:colOff>
                    <xdr:row>42</xdr:row>
                    <xdr:rowOff>298450</xdr:rowOff>
                  </to>
                </anchor>
              </controlPr>
            </control>
          </mc:Choice>
        </mc:AlternateContent>
        <mc:AlternateContent xmlns:mc="http://schemas.openxmlformats.org/markup-compatibility/2006">
          <mc:Choice Requires="x14">
            <control shapeId="71698" r:id="rId13" name="Check Box 18">
              <controlPr defaultSize="0" autoFill="0" autoLine="0" autoPict="0">
                <anchor moveWithCells="1">
                  <from>
                    <xdr:col>23</xdr:col>
                    <xdr:colOff>50800</xdr:colOff>
                    <xdr:row>44</xdr:row>
                    <xdr:rowOff>82550</xdr:rowOff>
                  </from>
                  <to>
                    <xdr:col>23</xdr:col>
                    <xdr:colOff>336550</xdr:colOff>
                    <xdr:row>44</xdr:row>
                    <xdr:rowOff>292100</xdr:rowOff>
                  </to>
                </anchor>
              </controlPr>
            </control>
          </mc:Choice>
        </mc:AlternateContent>
        <mc:AlternateContent xmlns:mc="http://schemas.openxmlformats.org/markup-compatibility/2006">
          <mc:Choice Requires="x14">
            <control shapeId="71699" r:id="rId14" name="Check Box 19">
              <controlPr defaultSize="0" autoFill="0" autoLine="0" autoPict="0">
                <anchor moveWithCells="1">
                  <from>
                    <xdr:col>24</xdr:col>
                    <xdr:colOff>12700</xdr:colOff>
                    <xdr:row>44</xdr:row>
                    <xdr:rowOff>76200</xdr:rowOff>
                  </from>
                  <to>
                    <xdr:col>24</xdr:col>
                    <xdr:colOff>298450</xdr:colOff>
                    <xdr:row>44</xdr:row>
                    <xdr:rowOff>285750</xdr:rowOff>
                  </to>
                </anchor>
              </controlPr>
            </control>
          </mc:Choice>
        </mc:AlternateContent>
        <mc:AlternateContent xmlns:mc="http://schemas.openxmlformats.org/markup-compatibility/2006">
          <mc:Choice Requires="x14">
            <control shapeId="71702" r:id="rId15" name="Check Box 22">
              <controlPr defaultSize="0" autoFill="0" autoLine="0" autoPict="0">
                <anchor moveWithCells="1">
                  <from>
                    <xdr:col>20</xdr:col>
                    <xdr:colOff>50800</xdr:colOff>
                    <xdr:row>42</xdr:row>
                    <xdr:rowOff>101600</xdr:rowOff>
                  </from>
                  <to>
                    <xdr:col>20</xdr:col>
                    <xdr:colOff>336550</xdr:colOff>
                    <xdr:row>42</xdr:row>
                    <xdr:rowOff>311150</xdr:rowOff>
                  </to>
                </anchor>
              </controlPr>
            </control>
          </mc:Choice>
        </mc:AlternateContent>
        <mc:AlternateContent xmlns:mc="http://schemas.openxmlformats.org/markup-compatibility/2006">
          <mc:Choice Requires="x14">
            <control shapeId="71703" r:id="rId16" name="Check Box 23">
              <controlPr defaultSize="0" autoFill="0" autoLine="0" autoPict="0">
                <anchor moveWithCells="1">
                  <from>
                    <xdr:col>20</xdr:col>
                    <xdr:colOff>44450</xdr:colOff>
                    <xdr:row>44</xdr:row>
                    <xdr:rowOff>88900</xdr:rowOff>
                  </from>
                  <to>
                    <xdr:col>20</xdr:col>
                    <xdr:colOff>330200</xdr:colOff>
                    <xdr:row>44</xdr:row>
                    <xdr:rowOff>298450</xdr:rowOff>
                  </to>
                </anchor>
              </controlPr>
            </control>
          </mc:Choice>
        </mc:AlternateContent>
        <mc:AlternateContent xmlns:mc="http://schemas.openxmlformats.org/markup-compatibility/2006">
          <mc:Choice Requires="x14">
            <control shapeId="71708" r:id="rId17" name="Check Box 28">
              <controlPr defaultSize="0" autoFill="0" autoLine="0" autoPict="0">
                <anchor moveWithCells="1">
                  <from>
                    <xdr:col>23</xdr:col>
                    <xdr:colOff>50800</xdr:colOff>
                    <xdr:row>43</xdr:row>
                    <xdr:rowOff>82550</xdr:rowOff>
                  </from>
                  <to>
                    <xdr:col>23</xdr:col>
                    <xdr:colOff>336550</xdr:colOff>
                    <xdr:row>43</xdr:row>
                    <xdr:rowOff>292100</xdr:rowOff>
                  </to>
                </anchor>
              </controlPr>
            </control>
          </mc:Choice>
        </mc:AlternateContent>
        <mc:AlternateContent xmlns:mc="http://schemas.openxmlformats.org/markup-compatibility/2006">
          <mc:Choice Requires="x14">
            <control shapeId="71709" r:id="rId18" name="Check Box 29">
              <controlPr defaultSize="0" autoFill="0" autoLine="0" autoPict="0">
                <anchor moveWithCells="1">
                  <from>
                    <xdr:col>24</xdr:col>
                    <xdr:colOff>12700</xdr:colOff>
                    <xdr:row>43</xdr:row>
                    <xdr:rowOff>76200</xdr:rowOff>
                  </from>
                  <to>
                    <xdr:col>24</xdr:col>
                    <xdr:colOff>298450</xdr:colOff>
                    <xdr:row>43</xdr:row>
                    <xdr:rowOff>285750</xdr:rowOff>
                  </to>
                </anchor>
              </controlPr>
            </control>
          </mc:Choice>
        </mc:AlternateContent>
        <mc:AlternateContent xmlns:mc="http://schemas.openxmlformats.org/markup-compatibility/2006">
          <mc:Choice Requires="x14">
            <control shapeId="71710" r:id="rId19" name="Check Box 30">
              <controlPr defaultSize="0" autoFill="0" autoLine="0" autoPict="0">
                <anchor moveWithCells="1">
                  <from>
                    <xdr:col>20</xdr:col>
                    <xdr:colOff>44450</xdr:colOff>
                    <xdr:row>43</xdr:row>
                    <xdr:rowOff>88900</xdr:rowOff>
                  </from>
                  <to>
                    <xdr:col>20</xdr:col>
                    <xdr:colOff>330200</xdr:colOff>
                    <xdr:row>43</xdr:row>
                    <xdr:rowOff>298450</xdr:rowOff>
                  </to>
                </anchor>
              </controlPr>
            </control>
          </mc:Choice>
        </mc:AlternateContent>
        <mc:AlternateContent xmlns:mc="http://schemas.openxmlformats.org/markup-compatibility/2006">
          <mc:Choice Requires="x14">
            <control shapeId="71715" r:id="rId20" name="Check Box 35">
              <controlPr defaultSize="0" autoFill="0" autoLine="0" autoPict="0">
                <anchor moveWithCells="1">
                  <from>
                    <xdr:col>24</xdr:col>
                    <xdr:colOff>6350</xdr:colOff>
                    <xdr:row>44</xdr:row>
                    <xdr:rowOff>76200</xdr:rowOff>
                  </from>
                  <to>
                    <xdr:col>24</xdr:col>
                    <xdr:colOff>292100</xdr:colOff>
                    <xdr:row>44</xdr:row>
                    <xdr:rowOff>285750</xdr:rowOff>
                  </to>
                </anchor>
              </controlPr>
            </control>
          </mc:Choice>
        </mc:AlternateContent>
        <mc:AlternateContent xmlns:mc="http://schemas.openxmlformats.org/markup-compatibility/2006">
          <mc:Choice Requires="x14">
            <control shapeId="71718" r:id="rId21" name="Check Box 38">
              <controlPr defaultSize="0" autoFill="0" autoLine="0" autoPict="0">
                <anchor moveWithCells="1">
                  <from>
                    <xdr:col>19</xdr:col>
                    <xdr:colOff>57150</xdr:colOff>
                    <xdr:row>43</xdr:row>
                    <xdr:rowOff>95250</xdr:rowOff>
                  </from>
                  <to>
                    <xdr:col>19</xdr:col>
                    <xdr:colOff>342900</xdr:colOff>
                    <xdr:row>43</xdr:row>
                    <xdr:rowOff>304800</xdr:rowOff>
                  </to>
                </anchor>
              </controlPr>
            </control>
          </mc:Choice>
        </mc:AlternateContent>
        <mc:AlternateContent xmlns:mc="http://schemas.openxmlformats.org/markup-compatibility/2006">
          <mc:Choice Requires="x14">
            <control shapeId="71719" r:id="rId22" name="Check Box 39">
              <controlPr defaultSize="0" autoFill="0" autoLine="0" autoPict="0">
                <anchor moveWithCells="1">
                  <from>
                    <xdr:col>19</xdr:col>
                    <xdr:colOff>57150</xdr:colOff>
                    <xdr:row>44</xdr:row>
                    <xdr:rowOff>95250</xdr:rowOff>
                  </from>
                  <to>
                    <xdr:col>19</xdr:col>
                    <xdr:colOff>342900</xdr:colOff>
                    <xdr:row>44</xdr:row>
                    <xdr:rowOff>304800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ABAFE-8E7C-44CC-907E-A5C037DF259D}">
  <sheetPr>
    <tabColor rgb="FFFF66FF"/>
  </sheetPr>
  <dimension ref="A1:O58"/>
  <sheetViews>
    <sheetView view="pageBreakPreview" topLeftCell="A26" zoomScaleNormal="60" zoomScaleSheetLayoutView="100" zoomScalePageLayoutView="70" workbookViewId="0">
      <selection activeCell="C28" sqref="C28:F28"/>
    </sheetView>
  </sheetViews>
  <sheetFormatPr defaultColWidth="8.81640625" defaultRowHeight="13"/>
  <cols>
    <col min="1" max="1" width="10.453125" style="449" customWidth="1"/>
    <col min="2" max="2" width="9.453125" style="449" customWidth="1"/>
    <col min="3" max="5" width="10.1796875" style="449" customWidth="1"/>
    <col min="6" max="6" width="6.6328125" style="449" customWidth="1"/>
    <col min="7" max="7" width="6.54296875" style="449" customWidth="1"/>
    <col min="8" max="8" width="8.6328125" style="449" customWidth="1"/>
    <col min="9" max="9" width="5" style="449" customWidth="1"/>
    <col min="10" max="10" width="3.6328125" style="449" customWidth="1"/>
    <col min="11" max="12" width="9.36328125" style="450" customWidth="1"/>
    <col min="13" max="13" width="9.36328125" style="449" customWidth="1"/>
    <col min="14" max="14" width="9.36328125" style="450" customWidth="1"/>
    <col min="15" max="15" width="9.36328125" style="449" customWidth="1"/>
    <col min="16" max="16384" width="8.81640625" style="449"/>
  </cols>
  <sheetData>
    <row r="1" spans="1:15" ht="16.5" customHeight="1" thickBot="1">
      <c r="K1" s="653" t="s">
        <v>307</v>
      </c>
      <c r="L1" s="1758"/>
      <c r="M1" s="1759"/>
      <c r="N1" s="1759"/>
      <c r="O1" s="1760"/>
    </row>
    <row r="2" spans="1:15" ht="20.149999999999999" customHeight="1">
      <c r="A2" s="1761" t="s">
        <v>265</v>
      </c>
      <c r="B2" s="1761"/>
      <c r="C2" s="1761"/>
      <c r="D2" s="1761"/>
      <c r="E2" s="1761"/>
      <c r="F2" s="1761"/>
      <c r="G2" s="1761"/>
      <c r="H2" s="1761"/>
      <c r="I2" s="451"/>
      <c r="J2" s="451"/>
      <c r="K2" s="1762" t="s">
        <v>142</v>
      </c>
      <c r="L2" s="1762"/>
      <c r="M2" s="1762"/>
      <c r="N2" s="1762"/>
      <c r="O2" s="1762"/>
    </row>
    <row r="3" spans="1:15" ht="13.5" customHeight="1">
      <c r="A3" s="1761"/>
      <c r="B3" s="1761"/>
      <c r="C3" s="1761"/>
      <c r="D3" s="1761"/>
      <c r="E3" s="1761"/>
      <c r="F3" s="1761"/>
      <c r="G3" s="1761"/>
      <c r="H3" s="1761"/>
      <c r="I3" s="451"/>
      <c r="J3" s="451"/>
      <c r="K3" s="1762"/>
      <c r="L3" s="1762"/>
      <c r="M3" s="1762"/>
      <c r="N3" s="1762"/>
      <c r="O3" s="1762"/>
    </row>
    <row r="4" spans="1:15" ht="9" customHeight="1">
      <c r="A4" s="452"/>
      <c r="B4" s="452"/>
      <c r="C4" s="452"/>
      <c r="D4" s="452"/>
      <c r="E4" s="452"/>
      <c r="F4" s="452"/>
      <c r="G4" s="452"/>
      <c r="H4" s="452"/>
      <c r="I4" s="452"/>
      <c r="J4" s="452"/>
      <c r="K4" s="452"/>
      <c r="L4" s="452"/>
      <c r="N4" s="452"/>
    </row>
    <row r="5" spans="1:15" ht="19.75" customHeight="1">
      <c r="A5" s="1763" t="s">
        <v>573</v>
      </c>
      <c r="B5" s="1763"/>
      <c r="C5" s="1763"/>
      <c r="D5" s="1763"/>
      <c r="E5" s="1763"/>
      <c r="F5" s="1763"/>
      <c r="G5" s="1763"/>
      <c r="H5" s="1763"/>
      <c r="I5" s="1763"/>
      <c r="J5" s="1763"/>
      <c r="K5" s="1763"/>
      <c r="L5" s="1763"/>
      <c r="M5" s="1763"/>
      <c r="N5" s="1763"/>
      <c r="O5" s="1763"/>
    </row>
    <row r="6" spans="1:15" ht="19.75" customHeight="1">
      <c r="A6" s="453" t="s">
        <v>189</v>
      </c>
      <c r="B6" s="453"/>
      <c r="C6" s="453"/>
      <c r="D6" s="453"/>
      <c r="E6" s="453"/>
      <c r="F6" s="453"/>
      <c r="G6" s="453"/>
      <c r="H6" s="453"/>
      <c r="I6" s="453"/>
      <c r="J6" s="453"/>
      <c r="K6" s="453"/>
      <c r="L6" s="453"/>
      <c r="M6" s="453"/>
      <c r="N6" s="453"/>
      <c r="O6" s="453"/>
    </row>
    <row r="7" spans="1:15" ht="19.75" customHeight="1">
      <c r="A7" s="454" t="s">
        <v>471</v>
      </c>
      <c r="B7" s="455"/>
      <c r="C7" s="455"/>
      <c r="D7" s="455"/>
      <c r="E7" s="455"/>
      <c r="F7" s="455"/>
      <c r="G7" s="455"/>
      <c r="H7" s="455"/>
      <c r="I7" s="455"/>
      <c r="J7" s="455"/>
      <c r="K7" s="455"/>
      <c r="L7" s="453"/>
      <c r="M7" s="453"/>
      <c r="N7" s="453"/>
      <c r="O7" s="453"/>
    </row>
    <row r="8" spans="1:15" ht="19.75" customHeight="1">
      <c r="A8" s="456" t="s">
        <v>472</v>
      </c>
      <c r="B8" s="455"/>
      <c r="C8" s="455"/>
      <c r="D8" s="455"/>
      <c r="E8" s="455"/>
      <c r="F8" s="455"/>
      <c r="G8" s="455"/>
      <c r="H8" s="455"/>
      <c r="I8" s="455"/>
      <c r="J8" s="455"/>
      <c r="K8" s="455"/>
      <c r="L8" s="453"/>
      <c r="M8" s="453"/>
      <c r="N8" s="453"/>
      <c r="O8" s="453"/>
    </row>
    <row r="9" spans="1:15" ht="19.75" customHeight="1">
      <c r="A9" s="457" t="s">
        <v>597</v>
      </c>
      <c r="B9" s="457"/>
      <c r="C9" s="457"/>
      <c r="D9" s="457"/>
      <c r="E9" s="457"/>
      <c r="F9" s="457"/>
      <c r="G9" s="457"/>
      <c r="H9" s="457"/>
      <c r="I9" s="457"/>
      <c r="J9" s="457"/>
      <c r="K9" s="457"/>
      <c r="L9" s="457"/>
      <c r="M9" s="457"/>
      <c r="N9" s="457"/>
      <c r="O9" s="457"/>
    </row>
    <row r="10" spans="1:15" ht="19.75" customHeight="1">
      <c r="A10" s="457" t="s">
        <v>473</v>
      </c>
      <c r="B10" s="457"/>
      <c r="C10" s="457"/>
      <c r="D10" s="457"/>
      <c r="E10" s="457"/>
      <c r="F10" s="457"/>
      <c r="G10" s="457"/>
      <c r="H10" s="457"/>
      <c r="I10" s="457"/>
      <c r="J10" s="457"/>
      <c r="K10" s="457"/>
      <c r="L10" s="457"/>
      <c r="M10" s="457"/>
      <c r="N10" s="457"/>
      <c r="O10" s="457"/>
    </row>
    <row r="11" spans="1:15" ht="22.75" customHeight="1">
      <c r="A11" s="1764" t="s">
        <v>474</v>
      </c>
      <c r="B11" s="1765"/>
      <c r="C11" s="1765"/>
      <c r="D11" s="1765"/>
      <c r="E11" s="1765"/>
      <c r="F11" s="1765"/>
      <c r="G11" s="1765"/>
      <c r="H11" s="1765"/>
      <c r="I11" s="1765"/>
      <c r="J11" s="1765"/>
      <c r="K11" s="1765"/>
      <c r="L11" s="1765"/>
      <c r="M11" s="1765"/>
      <c r="N11" s="1765"/>
      <c r="O11" s="1766"/>
    </row>
    <row r="12" spans="1:15" ht="35.15" customHeight="1">
      <c r="A12" s="1767" t="s">
        <v>475</v>
      </c>
      <c r="B12" s="1768"/>
      <c r="C12" s="1768"/>
      <c r="D12" s="1768"/>
      <c r="E12" s="1768"/>
      <c r="F12" s="1768"/>
      <c r="G12" s="1768"/>
      <c r="H12" s="1768"/>
      <c r="I12" s="1768"/>
      <c r="J12" s="1768"/>
      <c r="K12" s="1768"/>
      <c r="L12" s="1768"/>
      <c r="M12" s="1768"/>
      <c r="N12" s="1768"/>
      <c r="O12" s="1769"/>
    </row>
    <row r="13" spans="1:15" ht="19.75" customHeight="1">
      <c r="A13" s="1767" t="s">
        <v>476</v>
      </c>
      <c r="B13" s="1768"/>
      <c r="C13" s="1768"/>
      <c r="D13" s="1768"/>
      <c r="E13" s="1768"/>
      <c r="F13" s="1768"/>
      <c r="G13" s="1768"/>
      <c r="H13" s="1768"/>
      <c r="I13" s="1768"/>
      <c r="J13" s="1768"/>
      <c r="K13" s="1768"/>
      <c r="L13" s="1768"/>
      <c r="M13" s="1768"/>
      <c r="N13" s="1768"/>
      <c r="O13" s="1769"/>
    </row>
    <row r="14" spans="1:15" ht="20.149999999999999" customHeight="1">
      <c r="A14" s="1770" t="s">
        <v>190</v>
      </c>
      <c r="B14" s="1771"/>
      <c r="C14" s="1771"/>
      <c r="D14" s="1771"/>
      <c r="E14" s="1771"/>
      <c r="F14" s="1771"/>
      <c r="G14" s="1771"/>
      <c r="H14" s="1771"/>
      <c r="I14" s="1771"/>
      <c r="J14" s="1771"/>
      <c r="K14" s="1771"/>
      <c r="L14" s="1771"/>
      <c r="M14" s="1771"/>
      <c r="N14" s="1771"/>
      <c r="O14" s="1772"/>
    </row>
    <row r="15" spans="1:15" ht="5.4" customHeight="1" thickBot="1">
      <c r="A15" s="458"/>
      <c r="B15" s="458"/>
      <c r="C15" s="458"/>
      <c r="D15" s="458"/>
      <c r="E15" s="458"/>
      <c r="F15" s="458"/>
      <c r="G15" s="458"/>
      <c r="H15" s="458"/>
      <c r="I15" s="458"/>
      <c r="J15" s="458"/>
      <c r="K15" s="458"/>
      <c r="L15" s="458"/>
      <c r="M15" s="458"/>
      <c r="N15" s="458"/>
      <c r="O15" s="459"/>
    </row>
    <row r="16" spans="1:15" ht="36.65" customHeight="1">
      <c r="A16" s="1773" t="s">
        <v>35</v>
      </c>
      <c r="B16" s="1774"/>
      <c r="C16" s="1775">
        <f>基本情報入力シート!F11</f>
        <v>0</v>
      </c>
      <c r="D16" s="1776"/>
      <c r="E16" s="1776"/>
      <c r="F16" s="1776"/>
      <c r="G16" s="1776"/>
      <c r="H16" s="1776"/>
      <c r="I16" s="1776"/>
      <c r="J16" s="1776"/>
      <c r="K16" s="1777"/>
      <c r="L16" s="460" t="s">
        <v>477</v>
      </c>
      <c r="M16" s="1778" t="str">
        <f>基本情報入力シート!R11</f>
        <v xml:space="preserve"> </v>
      </c>
      <c r="N16" s="1779"/>
      <c r="O16" s="1780"/>
    </row>
    <row r="17" spans="1:15" ht="36.65" customHeight="1">
      <c r="A17" s="1751" t="s">
        <v>478</v>
      </c>
      <c r="B17" s="1752"/>
      <c r="C17" s="1753"/>
      <c r="D17" s="1753"/>
      <c r="E17" s="1753"/>
      <c r="F17" s="1753"/>
      <c r="G17" s="1753"/>
      <c r="H17" s="1754" t="s">
        <v>479</v>
      </c>
      <c r="I17" s="1755"/>
      <c r="J17" s="1752"/>
      <c r="K17" s="1756"/>
      <c r="L17" s="1756"/>
      <c r="M17" s="1756"/>
      <c r="N17" s="1756"/>
      <c r="O17" s="1757"/>
    </row>
    <row r="18" spans="1:15" ht="36.65" customHeight="1" thickBot="1">
      <c r="A18" s="1781" t="s">
        <v>480</v>
      </c>
      <c r="B18" s="1782"/>
      <c r="C18" s="1783"/>
      <c r="D18" s="1784"/>
      <c r="E18" s="1784"/>
      <c r="F18" s="1784"/>
      <c r="G18" s="1785"/>
      <c r="H18" s="1786" t="s">
        <v>481</v>
      </c>
      <c r="I18" s="1787"/>
      <c r="J18" s="1788"/>
      <c r="K18" s="1783"/>
      <c r="L18" s="1784"/>
      <c r="M18" s="1784"/>
      <c r="N18" s="1784"/>
      <c r="O18" s="1789"/>
    </row>
    <row r="19" spans="1:15" ht="5.4" customHeight="1" thickBot="1">
      <c r="A19" s="461"/>
      <c r="B19" s="461"/>
      <c r="C19" s="461"/>
      <c r="D19" s="461"/>
      <c r="E19" s="461"/>
      <c r="F19" s="461"/>
      <c r="G19" s="461"/>
      <c r="H19" s="461"/>
      <c r="I19" s="461"/>
      <c r="J19" s="461"/>
      <c r="K19" s="461"/>
      <c r="L19" s="461"/>
      <c r="M19" s="461"/>
      <c r="N19" s="461"/>
      <c r="O19" s="461"/>
    </row>
    <row r="20" spans="1:15" ht="26.4" customHeight="1">
      <c r="A20" s="1790" t="s">
        <v>482</v>
      </c>
      <c r="B20" s="1791"/>
      <c r="C20" s="1792" t="str">
        <f>DBCS(PHONETIC($C21))</f>
        <v/>
      </c>
      <c r="D20" s="1792"/>
      <c r="E20" s="1792"/>
      <c r="F20" s="1793"/>
      <c r="G20" s="1794" t="s">
        <v>3</v>
      </c>
      <c r="H20" s="1796"/>
      <c r="I20" s="1797"/>
      <c r="J20" s="1800" t="s">
        <v>483</v>
      </c>
      <c r="K20" s="1802" t="s">
        <v>484</v>
      </c>
      <c r="L20" s="1803"/>
      <c r="M20" s="1803"/>
      <c r="N20" s="1803"/>
      <c r="O20" s="1804"/>
    </row>
    <row r="21" spans="1:15" ht="10.25" customHeight="1">
      <c r="A21" s="1808" t="s">
        <v>485</v>
      </c>
      <c r="B21" s="1809"/>
      <c r="C21" s="1810"/>
      <c r="D21" s="1810"/>
      <c r="E21" s="1810"/>
      <c r="F21" s="1811"/>
      <c r="G21" s="1795"/>
      <c r="H21" s="1798"/>
      <c r="I21" s="1799"/>
      <c r="J21" s="1801"/>
      <c r="K21" s="1805"/>
      <c r="L21" s="1806"/>
      <c r="M21" s="1806"/>
      <c r="N21" s="1806"/>
      <c r="O21" s="1807"/>
    </row>
    <row r="22" spans="1:15" ht="37.75" customHeight="1">
      <c r="A22" s="1751"/>
      <c r="B22" s="1752"/>
      <c r="C22" s="1812"/>
      <c r="D22" s="1812"/>
      <c r="E22" s="1812"/>
      <c r="F22" s="1813"/>
      <c r="G22" s="1814" t="s">
        <v>486</v>
      </c>
      <c r="H22" s="1814"/>
      <c r="I22" s="1753"/>
      <c r="J22" s="1753"/>
      <c r="K22" s="1753"/>
      <c r="L22" s="1753"/>
      <c r="M22" s="1753"/>
      <c r="N22" s="1753"/>
      <c r="O22" s="1815"/>
    </row>
    <row r="23" spans="1:15" ht="72" customHeight="1" thickBot="1">
      <c r="A23" s="1816" t="s">
        <v>487</v>
      </c>
      <c r="B23" s="1817"/>
      <c r="C23" s="1818"/>
      <c r="D23" s="1818"/>
      <c r="E23" s="1818"/>
      <c r="F23" s="1819"/>
      <c r="G23" s="1820" t="s">
        <v>168</v>
      </c>
      <c r="H23" s="1820"/>
      <c r="I23" s="1821"/>
      <c r="J23" s="1821"/>
      <c r="K23" s="1821"/>
      <c r="L23" s="1821"/>
      <c r="M23" s="1821"/>
      <c r="N23" s="1821"/>
      <c r="O23" s="1822"/>
    </row>
    <row r="24" spans="1:15" ht="23.15" customHeight="1">
      <c r="A24" s="1823" t="s">
        <v>488</v>
      </c>
      <c r="B24" s="1824"/>
      <c r="C24" s="1824"/>
      <c r="D24" s="1824"/>
      <c r="E24" s="1824"/>
      <c r="F24" s="1824"/>
      <c r="G24" s="1825"/>
      <c r="H24" s="1832" t="s">
        <v>489</v>
      </c>
      <c r="I24" s="1832"/>
      <c r="J24" s="1832"/>
      <c r="K24" s="1834" t="s">
        <v>490</v>
      </c>
      <c r="L24" s="1834"/>
      <c r="M24" s="1834"/>
      <c r="N24" s="1834"/>
      <c r="O24" s="1835"/>
    </row>
    <row r="25" spans="1:15" ht="23.15" customHeight="1">
      <c r="A25" s="1826"/>
      <c r="B25" s="1827"/>
      <c r="C25" s="1827"/>
      <c r="D25" s="1827"/>
      <c r="E25" s="1827"/>
      <c r="F25" s="1827"/>
      <c r="G25" s="1828"/>
      <c r="H25" s="1833"/>
      <c r="I25" s="1833"/>
      <c r="J25" s="1833"/>
      <c r="K25" s="1836" t="s">
        <v>491</v>
      </c>
      <c r="L25" s="1836"/>
      <c r="M25" s="1836"/>
      <c r="N25" s="1836"/>
      <c r="O25" s="1837"/>
    </row>
    <row r="26" spans="1:15" ht="23.15" customHeight="1">
      <c r="A26" s="1826"/>
      <c r="B26" s="1827"/>
      <c r="C26" s="1827"/>
      <c r="D26" s="1827"/>
      <c r="E26" s="1827"/>
      <c r="F26" s="1827"/>
      <c r="G26" s="1828"/>
      <c r="H26" s="1838" t="s">
        <v>492</v>
      </c>
      <c r="I26" s="1838"/>
      <c r="J26" s="1838"/>
      <c r="K26" s="1840" t="s">
        <v>491</v>
      </c>
      <c r="L26" s="1840"/>
      <c r="M26" s="1840"/>
      <c r="N26" s="1840"/>
      <c r="O26" s="1841"/>
    </row>
    <row r="27" spans="1:15" ht="23.15" customHeight="1" thickBot="1">
      <c r="A27" s="1829"/>
      <c r="B27" s="1830"/>
      <c r="C27" s="1830"/>
      <c r="D27" s="1830"/>
      <c r="E27" s="1830"/>
      <c r="F27" s="1830"/>
      <c r="G27" s="1831"/>
      <c r="H27" s="1839"/>
      <c r="I27" s="1839"/>
      <c r="J27" s="1839"/>
      <c r="K27" s="1842" t="s">
        <v>493</v>
      </c>
      <c r="L27" s="1842"/>
      <c r="M27" s="1842"/>
      <c r="N27" s="1842"/>
      <c r="O27" s="1843"/>
    </row>
    <row r="28" spans="1:15" ht="18" customHeight="1">
      <c r="A28" s="1844" t="s">
        <v>171</v>
      </c>
      <c r="B28" s="1845"/>
      <c r="C28" s="1846" t="s">
        <v>494</v>
      </c>
      <c r="D28" s="1847"/>
      <c r="E28" s="1847"/>
      <c r="F28" s="1847"/>
      <c r="G28" s="1848" t="s">
        <v>193</v>
      </c>
      <c r="H28" s="1849"/>
      <c r="I28" s="1854"/>
      <c r="J28" s="1855"/>
      <c r="K28" s="1856" t="s">
        <v>495</v>
      </c>
      <c r="L28" s="1856"/>
      <c r="M28" s="1856"/>
      <c r="N28" s="1856"/>
      <c r="O28" s="1857"/>
    </row>
    <row r="29" spans="1:15" ht="18" customHeight="1">
      <c r="A29" s="1858" t="s">
        <v>156</v>
      </c>
      <c r="B29" s="1859"/>
      <c r="C29" s="1860"/>
      <c r="D29" s="1860"/>
      <c r="E29" s="1860"/>
      <c r="F29" s="1861"/>
      <c r="G29" s="1850"/>
      <c r="H29" s="1851"/>
      <c r="I29" s="1862"/>
      <c r="J29" s="1863"/>
      <c r="K29" s="1864" t="s">
        <v>496</v>
      </c>
      <c r="L29" s="1864"/>
      <c r="M29" s="1864"/>
      <c r="N29" s="1864"/>
      <c r="O29" s="1865"/>
    </row>
    <row r="30" spans="1:15" ht="18" customHeight="1">
      <c r="A30" s="1858"/>
      <c r="B30" s="1859"/>
      <c r="C30" s="1860"/>
      <c r="D30" s="1860"/>
      <c r="E30" s="1860"/>
      <c r="F30" s="1861"/>
      <c r="G30" s="1850"/>
      <c r="H30" s="1851"/>
      <c r="I30" s="1862"/>
      <c r="J30" s="1863"/>
      <c r="K30" s="1864" t="s">
        <v>497</v>
      </c>
      <c r="L30" s="1864"/>
      <c r="M30" s="1864"/>
      <c r="N30" s="1864"/>
      <c r="O30" s="1865"/>
    </row>
    <row r="31" spans="1:15" ht="18" customHeight="1">
      <c r="A31" s="1866" t="s">
        <v>157</v>
      </c>
      <c r="B31" s="1867"/>
      <c r="C31" s="1870"/>
      <c r="D31" s="1871"/>
      <c r="E31" s="1871"/>
      <c r="F31" s="1872"/>
      <c r="G31" s="1850"/>
      <c r="H31" s="1851"/>
      <c r="I31" s="1862"/>
      <c r="J31" s="1863"/>
      <c r="K31" s="1864" t="s">
        <v>498</v>
      </c>
      <c r="L31" s="1864"/>
      <c r="M31" s="1864"/>
      <c r="N31" s="1864"/>
      <c r="O31" s="1865"/>
    </row>
    <row r="32" spans="1:15" ht="18" customHeight="1" thickBot="1">
      <c r="A32" s="1868"/>
      <c r="B32" s="1869"/>
      <c r="C32" s="1873"/>
      <c r="D32" s="1874"/>
      <c r="E32" s="1874"/>
      <c r="F32" s="1875"/>
      <c r="G32" s="1852"/>
      <c r="H32" s="1853"/>
      <c r="I32" s="1876"/>
      <c r="J32" s="1877"/>
      <c r="K32" s="1878" t="s">
        <v>499</v>
      </c>
      <c r="L32" s="1878"/>
      <c r="M32" s="1878"/>
      <c r="N32" s="1878"/>
      <c r="O32" s="1879"/>
    </row>
    <row r="33" spans="1:15" s="462" customFormat="1" ht="23.15" customHeight="1">
      <c r="A33" s="1880" t="s">
        <v>207</v>
      </c>
      <c r="B33" s="1881"/>
      <c r="C33" s="1881"/>
      <c r="D33" s="1882"/>
      <c r="E33" s="1773" t="s">
        <v>500</v>
      </c>
      <c r="F33" s="1883"/>
      <c r="G33" s="1883"/>
      <c r="H33" s="1883"/>
      <c r="I33" s="1883"/>
      <c r="J33" s="1883"/>
      <c r="K33" s="1883"/>
      <c r="L33" s="1883"/>
      <c r="M33" s="1883"/>
      <c r="N33" s="1883"/>
      <c r="O33" s="1884"/>
    </row>
    <row r="34" spans="1:15" s="462" customFormat="1" ht="24" customHeight="1">
      <c r="A34" s="463" t="s">
        <v>169</v>
      </c>
      <c r="B34" s="464" t="s">
        <v>191</v>
      </c>
      <c r="C34" s="1885" t="s">
        <v>170</v>
      </c>
      <c r="D34" s="1886"/>
      <c r="E34" s="465" t="s">
        <v>501</v>
      </c>
      <c r="F34" s="466"/>
      <c r="G34" s="467"/>
      <c r="H34" s="467"/>
      <c r="I34" s="467"/>
      <c r="J34" s="467"/>
      <c r="K34" s="467"/>
      <c r="L34" s="467"/>
      <c r="M34" s="467"/>
      <c r="N34" s="467"/>
      <c r="O34" s="468"/>
    </row>
    <row r="35" spans="1:15" s="459" customFormat="1" ht="23.15" customHeight="1" thickBot="1">
      <c r="A35" s="469" t="s">
        <v>502</v>
      </c>
      <c r="B35" s="571" t="s">
        <v>503</v>
      </c>
      <c r="C35" s="1887" t="s">
        <v>504</v>
      </c>
      <c r="D35" s="1888"/>
      <c r="E35" s="470" t="s">
        <v>505</v>
      </c>
      <c r="F35" s="471"/>
      <c r="G35" s="472"/>
      <c r="H35" s="472"/>
      <c r="I35" s="472"/>
      <c r="J35" s="472"/>
      <c r="K35" s="472"/>
      <c r="L35" s="472"/>
      <c r="M35" s="472"/>
      <c r="N35" s="472"/>
      <c r="O35" s="473"/>
    </row>
    <row r="36" spans="1:15" s="459" customFormat="1" ht="22" customHeight="1">
      <c r="A36" s="231"/>
      <c r="B36" s="572"/>
      <c r="C36" s="1889"/>
      <c r="D36" s="1890"/>
      <c r="E36" s="1891"/>
      <c r="F36" s="1892"/>
      <c r="G36" s="1892"/>
      <c r="H36" s="1892"/>
      <c r="I36" s="1892"/>
      <c r="J36" s="1892"/>
      <c r="K36" s="1892"/>
      <c r="L36" s="1892"/>
      <c r="M36" s="1892"/>
      <c r="N36" s="1892"/>
      <c r="O36" s="1893"/>
    </row>
    <row r="37" spans="1:15" s="459" customFormat="1" ht="22" customHeight="1">
      <c r="A37" s="232"/>
      <c r="B37" s="573"/>
      <c r="C37" s="1894"/>
      <c r="D37" s="1895"/>
      <c r="E37" s="1896"/>
      <c r="F37" s="1897"/>
      <c r="G37" s="1897"/>
      <c r="H37" s="1897"/>
      <c r="I37" s="1897"/>
      <c r="J37" s="1897"/>
      <c r="K37" s="1897"/>
      <c r="L37" s="1897"/>
      <c r="M37" s="1897"/>
      <c r="N37" s="1897"/>
      <c r="O37" s="1898"/>
    </row>
    <row r="38" spans="1:15" s="459" customFormat="1" ht="22" customHeight="1">
      <c r="A38" s="232"/>
      <c r="B38" s="573"/>
      <c r="C38" s="1894"/>
      <c r="D38" s="1895"/>
      <c r="E38" s="1896"/>
      <c r="F38" s="1897"/>
      <c r="G38" s="1897"/>
      <c r="H38" s="1897"/>
      <c r="I38" s="1897"/>
      <c r="J38" s="1897"/>
      <c r="K38" s="1897"/>
      <c r="L38" s="1897"/>
      <c r="M38" s="1897"/>
      <c r="N38" s="1897"/>
      <c r="O38" s="1898"/>
    </row>
    <row r="39" spans="1:15" s="459" customFormat="1" ht="22" customHeight="1">
      <c r="A39" s="232"/>
      <c r="B39" s="573"/>
      <c r="C39" s="1894"/>
      <c r="D39" s="1895"/>
      <c r="E39" s="1896"/>
      <c r="F39" s="1897"/>
      <c r="G39" s="1897"/>
      <c r="H39" s="1897"/>
      <c r="I39" s="1897"/>
      <c r="J39" s="1897"/>
      <c r="K39" s="1897"/>
      <c r="L39" s="1897"/>
      <c r="M39" s="1897"/>
      <c r="N39" s="1897"/>
      <c r="O39" s="1898"/>
    </row>
    <row r="40" spans="1:15" s="459" customFormat="1" ht="22" customHeight="1">
      <c r="A40" s="232"/>
      <c r="B40" s="573"/>
      <c r="C40" s="1894"/>
      <c r="D40" s="1895"/>
      <c r="E40" s="1896"/>
      <c r="F40" s="1897"/>
      <c r="G40" s="1897"/>
      <c r="H40" s="1897"/>
      <c r="I40" s="1897"/>
      <c r="J40" s="1897"/>
      <c r="K40" s="1897"/>
      <c r="L40" s="1897"/>
      <c r="M40" s="1897"/>
      <c r="N40" s="1897"/>
      <c r="O40" s="1898"/>
    </row>
    <row r="41" spans="1:15" s="459" customFormat="1" ht="22" customHeight="1">
      <c r="A41" s="232"/>
      <c r="B41" s="573"/>
      <c r="C41" s="1894"/>
      <c r="D41" s="1895"/>
      <c r="E41" s="1896"/>
      <c r="F41" s="1897"/>
      <c r="G41" s="1897"/>
      <c r="H41" s="1897"/>
      <c r="I41" s="1897"/>
      <c r="J41" s="1897"/>
      <c r="K41" s="1897"/>
      <c r="L41" s="1897"/>
      <c r="M41" s="1897"/>
      <c r="N41" s="1897"/>
      <c r="O41" s="1898"/>
    </row>
    <row r="42" spans="1:15" s="459" customFormat="1" ht="22" customHeight="1">
      <c r="A42" s="232"/>
      <c r="B42" s="573"/>
      <c r="C42" s="1894"/>
      <c r="D42" s="1895"/>
      <c r="E42" s="1896"/>
      <c r="F42" s="1897"/>
      <c r="G42" s="1897"/>
      <c r="H42" s="1897"/>
      <c r="I42" s="1897"/>
      <c r="J42" s="1897"/>
      <c r="K42" s="1897"/>
      <c r="L42" s="1897"/>
      <c r="M42" s="1897"/>
      <c r="N42" s="1897"/>
      <c r="O42" s="1898"/>
    </row>
    <row r="43" spans="1:15" s="459" customFormat="1" ht="22" customHeight="1">
      <c r="A43" s="232"/>
      <c r="B43" s="573"/>
      <c r="C43" s="1894"/>
      <c r="D43" s="1895"/>
      <c r="E43" s="1896"/>
      <c r="F43" s="1897"/>
      <c r="G43" s="1897"/>
      <c r="H43" s="1897"/>
      <c r="I43" s="1897"/>
      <c r="J43" s="1897"/>
      <c r="K43" s="1897"/>
      <c r="L43" s="1897"/>
      <c r="M43" s="1897"/>
      <c r="N43" s="1897"/>
      <c r="O43" s="1898"/>
    </row>
    <row r="44" spans="1:15" s="459" customFormat="1" ht="22" customHeight="1">
      <c r="A44" s="232"/>
      <c r="B44" s="573"/>
      <c r="C44" s="1894"/>
      <c r="D44" s="1895"/>
      <c r="E44" s="1896"/>
      <c r="F44" s="1897"/>
      <c r="G44" s="1897"/>
      <c r="H44" s="1897"/>
      <c r="I44" s="1897"/>
      <c r="J44" s="1897"/>
      <c r="K44" s="1897"/>
      <c r="L44" s="1897"/>
      <c r="M44" s="1897"/>
      <c r="N44" s="1897"/>
      <c r="O44" s="1898"/>
    </row>
    <row r="45" spans="1:15" s="459" customFormat="1" ht="22" customHeight="1" thickBot="1">
      <c r="A45" s="232"/>
      <c r="B45" s="573"/>
      <c r="C45" s="1894"/>
      <c r="D45" s="1895"/>
      <c r="E45" s="1901"/>
      <c r="F45" s="1902"/>
      <c r="G45" s="1902"/>
      <c r="H45" s="1902"/>
      <c r="I45" s="1902"/>
      <c r="J45" s="1902"/>
      <c r="K45" s="1902"/>
      <c r="L45" s="1902"/>
      <c r="M45" s="1902"/>
      <c r="N45" s="1902"/>
      <c r="O45" s="1903"/>
    </row>
    <row r="46" spans="1:15" s="459" customFormat="1" ht="10.5" customHeight="1">
      <c r="A46" s="1899" t="s">
        <v>506</v>
      </c>
      <c r="B46" s="1899"/>
      <c r="C46" s="1899"/>
      <c r="D46" s="1899"/>
      <c r="E46" s="1899"/>
      <c r="F46" s="1899"/>
      <c r="G46" s="1899"/>
      <c r="H46" s="1899"/>
      <c r="I46" s="1899"/>
      <c r="J46" s="1899"/>
      <c r="K46" s="1899"/>
      <c r="L46" s="1899"/>
      <c r="M46" s="1899"/>
      <c r="N46" s="1899"/>
      <c r="O46" s="1899"/>
    </row>
    <row r="47" spans="1:15" ht="37.5" customHeight="1">
      <c r="A47" s="1900"/>
      <c r="B47" s="1900"/>
      <c r="C47" s="1900"/>
      <c r="D47" s="1900"/>
      <c r="E47" s="1900"/>
      <c r="F47" s="1900"/>
      <c r="G47" s="1900"/>
      <c r="H47" s="1900"/>
      <c r="I47" s="1900"/>
      <c r="J47" s="1900"/>
      <c r="K47" s="1900"/>
      <c r="L47" s="1900"/>
      <c r="M47" s="1900"/>
      <c r="N47" s="1900"/>
      <c r="O47" s="1900"/>
    </row>
    <row r="48" spans="1:15" ht="24" customHeight="1">
      <c r="A48" s="1900"/>
      <c r="B48" s="1900"/>
      <c r="C48" s="1900"/>
      <c r="D48" s="1900"/>
      <c r="E48" s="1900"/>
      <c r="F48" s="1900"/>
      <c r="G48" s="1900"/>
      <c r="H48" s="1900"/>
      <c r="I48" s="1900"/>
      <c r="J48" s="1900"/>
      <c r="K48" s="1900"/>
      <c r="L48" s="1900"/>
      <c r="M48" s="1900"/>
      <c r="N48" s="1900"/>
      <c r="O48" s="1900"/>
    </row>
    <row r="49" ht="24" customHeight="1"/>
    <row r="50" ht="24" customHeight="1"/>
    <row r="51" ht="24" customHeight="1"/>
    <row r="52" ht="24" customHeight="1"/>
    <row r="53" ht="24" customHeight="1"/>
    <row r="54" ht="24" customHeight="1"/>
    <row r="55" ht="24" customHeight="1"/>
    <row r="56" ht="24" customHeight="1"/>
    <row r="57" ht="24" customHeight="1"/>
    <row r="58" ht="24" customHeight="1"/>
  </sheetData>
  <sheetProtection algorithmName="SHA-512" hashValue="CtwWo5dpFpJE4cnaRvITZwFnTh733XtslQNErRgxnBtcCs+s4knK0KhS4AgRuq5SXeljjRug9vCVYsYZM0Xuhg==" saltValue="vfk16xGj3dYazC91uZ5npg==" spinCount="100000" sheet="1" objects="1" scenarios="1"/>
  <mergeCells count="82">
    <mergeCell ref="C42:D42"/>
    <mergeCell ref="E42:O42"/>
    <mergeCell ref="A46:O48"/>
    <mergeCell ref="C43:D43"/>
    <mergeCell ref="E43:O43"/>
    <mergeCell ref="C44:D44"/>
    <mergeCell ref="E44:O44"/>
    <mergeCell ref="C45:D45"/>
    <mergeCell ref="E45:O45"/>
    <mergeCell ref="C39:D39"/>
    <mergeCell ref="E39:O39"/>
    <mergeCell ref="C40:D40"/>
    <mergeCell ref="E40:O40"/>
    <mergeCell ref="C41:D41"/>
    <mergeCell ref="E41:O41"/>
    <mergeCell ref="C36:D36"/>
    <mergeCell ref="E36:O36"/>
    <mergeCell ref="C37:D37"/>
    <mergeCell ref="E37:O37"/>
    <mergeCell ref="C38:D38"/>
    <mergeCell ref="E38:O38"/>
    <mergeCell ref="K32:O32"/>
    <mergeCell ref="A33:D33"/>
    <mergeCell ref="E33:O33"/>
    <mergeCell ref="C34:D34"/>
    <mergeCell ref="C35:D35"/>
    <mergeCell ref="A28:B28"/>
    <mergeCell ref="C28:F28"/>
    <mergeCell ref="G28:H32"/>
    <mergeCell ref="I28:J28"/>
    <mergeCell ref="K28:O28"/>
    <mergeCell ref="A29:B30"/>
    <mergeCell ref="C29:F30"/>
    <mergeCell ref="I29:J29"/>
    <mergeCell ref="K29:O29"/>
    <mergeCell ref="I30:J30"/>
    <mergeCell ref="K30:O30"/>
    <mergeCell ref="A31:B32"/>
    <mergeCell ref="C31:F32"/>
    <mergeCell ref="I31:J31"/>
    <mergeCell ref="K31:O31"/>
    <mergeCell ref="I32:J32"/>
    <mergeCell ref="A23:B23"/>
    <mergeCell ref="C23:F23"/>
    <mergeCell ref="G23:H23"/>
    <mergeCell ref="I23:O23"/>
    <mergeCell ref="A24:G27"/>
    <mergeCell ref="H24:J25"/>
    <mergeCell ref="K24:O24"/>
    <mergeCell ref="K25:O25"/>
    <mergeCell ref="H26:J27"/>
    <mergeCell ref="K26:O26"/>
    <mergeCell ref="K27:O27"/>
    <mergeCell ref="A18:B18"/>
    <mergeCell ref="C18:G18"/>
    <mergeCell ref="H18:J18"/>
    <mergeCell ref="K18:O18"/>
    <mergeCell ref="A20:B20"/>
    <mergeCell ref="C20:F20"/>
    <mergeCell ref="G20:G21"/>
    <mergeCell ref="H20:I21"/>
    <mergeCell ref="J20:J21"/>
    <mergeCell ref="K20:O21"/>
    <mergeCell ref="A21:B22"/>
    <mergeCell ref="C21:F22"/>
    <mergeCell ref="G22:H22"/>
    <mergeCell ref="I22:O22"/>
    <mergeCell ref="A17:B17"/>
    <mergeCell ref="C17:G17"/>
    <mergeCell ref="H17:J17"/>
    <mergeCell ref="K17:O17"/>
    <mergeCell ref="L1:O1"/>
    <mergeCell ref="A2:H3"/>
    <mergeCell ref="K2:O3"/>
    <mergeCell ref="A5:O5"/>
    <mergeCell ref="A11:O11"/>
    <mergeCell ref="A12:O12"/>
    <mergeCell ref="A13:O13"/>
    <mergeCell ref="A14:O14"/>
    <mergeCell ref="A16:B16"/>
    <mergeCell ref="C16:K16"/>
    <mergeCell ref="M16:O16"/>
  </mergeCells>
  <phoneticPr fontId="10"/>
  <conditionalFormatting sqref="C17:G18 K17:O18 H20:I21 C21:F23 I22:O23 K20:O21">
    <cfRule type="containsBlanks" dxfId="7" priority="4">
      <formula>LEN(TRIM(C17))=0</formula>
    </cfRule>
  </conditionalFormatting>
  <conditionalFormatting sqref="C17:G18 K17:O18 H20:I21 C21:F23 I22:O23">
    <cfRule type="containsBlanks" dxfId="6" priority="3">
      <formula>LEN(TRIM(C17))=0</formula>
    </cfRule>
  </conditionalFormatting>
  <conditionalFormatting sqref="C28:F32 A36:O45">
    <cfRule type="containsBlanks" dxfId="5" priority="2">
      <formula>LEN(TRIM(A28))=0</formula>
    </cfRule>
  </conditionalFormatting>
  <conditionalFormatting sqref="L1:O1">
    <cfRule type="containsBlanks" dxfId="4" priority="1">
      <formula>LEN(TRIM(L1))=0</formula>
    </cfRule>
  </conditionalFormatting>
  <dataValidations count="1">
    <dataValidation allowBlank="1" showInputMessage="1" showErrorMessage="1" prompt="00/00と入力" sqref="L1:O1" xr:uid="{D9A516F9-1DDB-42D6-9436-ABFCACBA217F}"/>
  </dataValidations>
  <printOptions horizontalCentered="1" verticalCentered="1"/>
  <pageMargins left="0.51181102362204722" right="0.51181102362204722" top="0.59055118110236227" bottom="0.39370078740157483" header="0"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4993" r:id="rId4" name="Check Box 1">
              <controlPr defaultSize="0" autoFill="0" autoLine="0" autoPict="0">
                <anchor moveWithCells="1">
                  <from>
                    <xdr:col>7</xdr:col>
                    <xdr:colOff>139700</xdr:colOff>
                    <xdr:row>23</xdr:row>
                    <xdr:rowOff>82550</xdr:rowOff>
                  </from>
                  <to>
                    <xdr:col>7</xdr:col>
                    <xdr:colOff>425450</xdr:colOff>
                    <xdr:row>24</xdr:row>
                    <xdr:rowOff>228600</xdr:rowOff>
                  </to>
                </anchor>
              </controlPr>
            </control>
          </mc:Choice>
        </mc:AlternateContent>
        <mc:AlternateContent xmlns:mc="http://schemas.openxmlformats.org/markup-compatibility/2006">
          <mc:Choice Requires="x14">
            <control shapeId="84994" r:id="rId5" name="Check Box 2">
              <controlPr defaultSize="0" autoFill="0" autoLine="0" autoPict="0">
                <anchor moveWithCells="1">
                  <from>
                    <xdr:col>7</xdr:col>
                    <xdr:colOff>139700</xdr:colOff>
                    <xdr:row>25</xdr:row>
                    <xdr:rowOff>82550</xdr:rowOff>
                  </from>
                  <to>
                    <xdr:col>7</xdr:col>
                    <xdr:colOff>425450</xdr:colOff>
                    <xdr:row>26</xdr:row>
                    <xdr:rowOff>228600</xdr:rowOff>
                  </to>
                </anchor>
              </controlPr>
            </control>
          </mc:Choice>
        </mc:AlternateContent>
        <mc:AlternateContent xmlns:mc="http://schemas.openxmlformats.org/markup-compatibility/2006">
          <mc:Choice Requires="x14">
            <control shapeId="84995" r:id="rId6" name="Check Box 3">
              <controlPr defaultSize="0" autoFill="0" autoLine="0" autoPict="0">
                <anchor moveWithCells="1">
                  <from>
                    <xdr:col>11</xdr:col>
                    <xdr:colOff>6350</xdr:colOff>
                    <xdr:row>22</xdr:row>
                    <xdr:rowOff>882650</xdr:rowOff>
                  </from>
                  <to>
                    <xdr:col>11</xdr:col>
                    <xdr:colOff>298450</xdr:colOff>
                    <xdr:row>24</xdr:row>
                    <xdr:rowOff>31750</xdr:rowOff>
                  </to>
                </anchor>
              </controlPr>
            </control>
          </mc:Choice>
        </mc:AlternateContent>
        <mc:AlternateContent xmlns:mc="http://schemas.openxmlformats.org/markup-compatibility/2006">
          <mc:Choice Requires="x14">
            <control shapeId="84996" r:id="rId7" name="Check Box 4">
              <controlPr defaultSize="0" autoFill="0" autoLine="0" autoPict="0">
                <anchor moveWithCells="1">
                  <from>
                    <xdr:col>11</xdr:col>
                    <xdr:colOff>6350</xdr:colOff>
                    <xdr:row>23</xdr:row>
                    <xdr:rowOff>266700</xdr:rowOff>
                  </from>
                  <to>
                    <xdr:col>11</xdr:col>
                    <xdr:colOff>298450</xdr:colOff>
                    <xdr:row>25</xdr:row>
                    <xdr:rowOff>44450</xdr:rowOff>
                  </to>
                </anchor>
              </controlPr>
            </control>
          </mc:Choice>
        </mc:AlternateContent>
        <mc:AlternateContent xmlns:mc="http://schemas.openxmlformats.org/markup-compatibility/2006">
          <mc:Choice Requires="x14">
            <control shapeId="84997" r:id="rId8" name="Check Box 5">
              <controlPr defaultSize="0" autoFill="0" autoLine="0" autoPict="0">
                <anchor moveWithCells="1">
                  <from>
                    <xdr:col>11</xdr:col>
                    <xdr:colOff>12700</xdr:colOff>
                    <xdr:row>24</xdr:row>
                    <xdr:rowOff>266700</xdr:rowOff>
                  </from>
                  <to>
                    <xdr:col>11</xdr:col>
                    <xdr:colOff>304800</xdr:colOff>
                    <xdr:row>26</xdr:row>
                    <xdr:rowOff>44450</xdr:rowOff>
                  </to>
                </anchor>
              </controlPr>
            </control>
          </mc:Choice>
        </mc:AlternateContent>
        <mc:AlternateContent xmlns:mc="http://schemas.openxmlformats.org/markup-compatibility/2006">
          <mc:Choice Requires="x14">
            <control shapeId="84998" r:id="rId9" name="Check Box 6">
              <controlPr defaultSize="0" autoFill="0" autoLine="0" autoPict="0">
                <anchor moveWithCells="1">
                  <from>
                    <xdr:col>11</xdr:col>
                    <xdr:colOff>12700</xdr:colOff>
                    <xdr:row>25</xdr:row>
                    <xdr:rowOff>260350</xdr:rowOff>
                  </from>
                  <to>
                    <xdr:col>11</xdr:col>
                    <xdr:colOff>304800</xdr:colOff>
                    <xdr:row>27</xdr:row>
                    <xdr:rowOff>44450</xdr:rowOff>
                  </to>
                </anchor>
              </controlPr>
            </control>
          </mc:Choice>
        </mc:AlternateContent>
        <mc:AlternateContent xmlns:mc="http://schemas.openxmlformats.org/markup-compatibility/2006">
          <mc:Choice Requires="x14">
            <control shapeId="84999" r:id="rId10" name="Check Box 7">
              <controlPr defaultSize="0" autoFill="0" autoLine="0" autoPict="0">
                <anchor moveWithCells="1">
                  <from>
                    <xdr:col>8</xdr:col>
                    <xdr:colOff>196850</xdr:colOff>
                    <xdr:row>26</xdr:row>
                    <xdr:rowOff>266700</xdr:rowOff>
                  </from>
                  <to>
                    <xdr:col>9</xdr:col>
                    <xdr:colOff>120650</xdr:colOff>
                    <xdr:row>28</xdr:row>
                    <xdr:rowOff>38100</xdr:rowOff>
                  </to>
                </anchor>
              </controlPr>
            </control>
          </mc:Choice>
        </mc:AlternateContent>
        <mc:AlternateContent xmlns:mc="http://schemas.openxmlformats.org/markup-compatibility/2006">
          <mc:Choice Requires="x14">
            <control shapeId="85000" r:id="rId11" name="Check Box 8">
              <controlPr defaultSize="0" autoFill="0" autoLine="0" autoPict="0">
                <anchor moveWithCells="1">
                  <from>
                    <xdr:col>8</xdr:col>
                    <xdr:colOff>196850</xdr:colOff>
                    <xdr:row>27</xdr:row>
                    <xdr:rowOff>190500</xdr:rowOff>
                  </from>
                  <to>
                    <xdr:col>9</xdr:col>
                    <xdr:colOff>114300</xdr:colOff>
                    <xdr:row>29</xdr:row>
                    <xdr:rowOff>44450</xdr:rowOff>
                  </to>
                </anchor>
              </controlPr>
            </control>
          </mc:Choice>
        </mc:AlternateContent>
        <mc:AlternateContent xmlns:mc="http://schemas.openxmlformats.org/markup-compatibility/2006">
          <mc:Choice Requires="x14">
            <control shapeId="85001" r:id="rId12" name="Check Box 9">
              <controlPr defaultSize="0" autoFill="0" autoLine="0" autoPict="0">
                <anchor moveWithCells="1">
                  <from>
                    <xdr:col>8</xdr:col>
                    <xdr:colOff>196850</xdr:colOff>
                    <xdr:row>28</xdr:row>
                    <xdr:rowOff>196850</xdr:rowOff>
                  </from>
                  <to>
                    <xdr:col>9</xdr:col>
                    <xdr:colOff>114300</xdr:colOff>
                    <xdr:row>30</xdr:row>
                    <xdr:rowOff>44450</xdr:rowOff>
                  </to>
                </anchor>
              </controlPr>
            </control>
          </mc:Choice>
        </mc:AlternateContent>
        <mc:AlternateContent xmlns:mc="http://schemas.openxmlformats.org/markup-compatibility/2006">
          <mc:Choice Requires="x14">
            <control shapeId="85002" r:id="rId13" name="Check Box 10">
              <controlPr defaultSize="0" autoFill="0" autoLine="0" autoPict="0">
                <anchor moveWithCells="1">
                  <from>
                    <xdr:col>8</xdr:col>
                    <xdr:colOff>196850</xdr:colOff>
                    <xdr:row>29</xdr:row>
                    <xdr:rowOff>196850</xdr:rowOff>
                  </from>
                  <to>
                    <xdr:col>9</xdr:col>
                    <xdr:colOff>114300</xdr:colOff>
                    <xdr:row>31</xdr:row>
                    <xdr:rowOff>44450</xdr:rowOff>
                  </to>
                </anchor>
              </controlPr>
            </control>
          </mc:Choice>
        </mc:AlternateContent>
        <mc:AlternateContent xmlns:mc="http://schemas.openxmlformats.org/markup-compatibility/2006">
          <mc:Choice Requires="x14">
            <control shapeId="85003" r:id="rId14" name="Check Box 11">
              <controlPr defaultSize="0" autoFill="0" autoLine="0" autoPict="0">
                <anchor moveWithCells="1">
                  <from>
                    <xdr:col>8</xdr:col>
                    <xdr:colOff>196850</xdr:colOff>
                    <xdr:row>30</xdr:row>
                    <xdr:rowOff>196850</xdr:rowOff>
                  </from>
                  <to>
                    <xdr:col>9</xdr:col>
                    <xdr:colOff>114300</xdr:colOff>
                    <xdr:row>32</xdr:row>
                    <xdr:rowOff>31750</xdr:rowOff>
                  </to>
                </anchor>
              </controlPr>
            </control>
          </mc:Choice>
        </mc:AlternateContent>
        <mc:AlternateContent xmlns:mc="http://schemas.openxmlformats.org/markup-compatibility/2006">
          <mc:Choice Requires="x14">
            <control shapeId="85004" r:id="rId15" name="Check Box 12">
              <controlPr defaultSize="0" autoFill="0" autoLine="0" autoPict="0">
                <anchor moveWithCells="1">
                  <from>
                    <xdr:col>13</xdr:col>
                    <xdr:colOff>196850</xdr:colOff>
                    <xdr:row>19</xdr:row>
                    <xdr:rowOff>25400</xdr:rowOff>
                  </from>
                  <to>
                    <xdr:col>13</xdr:col>
                    <xdr:colOff>488950</xdr:colOff>
                    <xdr:row>20</xdr:row>
                    <xdr:rowOff>114300</xdr:rowOff>
                  </to>
                </anchor>
              </controlPr>
            </control>
          </mc:Choice>
        </mc:AlternateContent>
        <mc:AlternateContent xmlns:mc="http://schemas.openxmlformats.org/markup-compatibility/2006">
          <mc:Choice Requires="x14">
            <control shapeId="85005" r:id="rId16" name="Check Box 13">
              <controlPr defaultSize="0" autoFill="0" autoLine="0" autoPict="0">
                <anchor moveWithCells="1">
                  <from>
                    <xdr:col>12</xdr:col>
                    <xdr:colOff>152400</xdr:colOff>
                    <xdr:row>19</xdr:row>
                    <xdr:rowOff>25400</xdr:rowOff>
                  </from>
                  <to>
                    <xdr:col>12</xdr:col>
                    <xdr:colOff>431800</xdr:colOff>
                    <xdr:row>20</xdr:row>
                    <xdr:rowOff>114300</xdr:rowOff>
                  </to>
                </anchor>
              </controlPr>
            </control>
          </mc:Choice>
        </mc:AlternateContent>
        <mc:AlternateContent xmlns:mc="http://schemas.openxmlformats.org/markup-compatibility/2006">
          <mc:Choice Requires="x14">
            <control shapeId="85006" r:id="rId17" name="Check Box 14">
              <controlPr defaultSize="0" autoFill="0" autoLine="0" autoPict="0">
                <anchor moveWithCells="1">
                  <from>
                    <xdr:col>10</xdr:col>
                    <xdr:colOff>76200</xdr:colOff>
                    <xdr:row>19</xdr:row>
                    <xdr:rowOff>25400</xdr:rowOff>
                  </from>
                  <to>
                    <xdr:col>10</xdr:col>
                    <xdr:colOff>355600</xdr:colOff>
                    <xdr:row>20</xdr:row>
                    <xdr:rowOff>114300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T34"/>
  <sheetViews>
    <sheetView view="pageBreakPreview" zoomScaleNormal="100" zoomScaleSheetLayoutView="100" workbookViewId="0">
      <selection activeCell="S13" sqref="S13:T13"/>
    </sheetView>
  </sheetViews>
  <sheetFormatPr defaultColWidth="9" defaultRowHeight="13"/>
  <cols>
    <col min="1" max="1" width="5.6328125" style="474" customWidth="1"/>
    <col min="2" max="4" width="6.6328125" style="474" customWidth="1"/>
    <col min="5" max="10" width="4.6328125" style="474" customWidth="1"/>
    <col min="11" max="11" width="5.6328125" style="474" customWidth="1"/>
    <col min="12" max="14" width="6.6328125" style="474" customWidth="1"/>
    <col min="15" max="20" width="4.6328125" style="474" customWidth="1"/>
    <col min="21" max="16384" width="9" style="474"/>
  </cols>
  <sheetData>
    <row r="1" spans="1:20" ht="27" customHeight="1">
      <c r="B1" s="1928" t="s">
        <v>266</v>
      </c>
      <c r="C1" s="1928"/>
      <c r="D1" s="1928"/>
      <c r="E1" s="1928"/>
      <c r="F1" s="1928"/>
      <c r="G1" s="1928"/>
      <c r="H1" s="1928"/>
      <c r="I1" s="1928"/>
      <c r="J1" s="1928"/>
      <c r="K1" s="1928"/>
      <c r="L1" s="1928"/>
      <c r="M1" s="1928"/>
      <c r="N1" s="1928"/>
      <c r="O1" s="1928"/>
      <c r="P1" s="1928"/>
      <c r="Q1" s="1928"/>
      <c r="R1" s="1928"/>
      <c r="S1" s="1928"/>
      <c r="T1" s="1928"/>
    </row>
    <row r="2" spans="1:20" ht="19.5" customHeight="1">
      <c r="A2" s="1929" t="s">
        <v>36</v>
      </c>
      <c r="B2" s="1929"/>
      <c r="C2" s="475"/>
      <c r="D2" s="475"/>
      <c r="E2" s="475"/>
      <c r="F2" s="476"/>
      <c r="G2" s="476"/>
      <c r="H2" s="477"/>
      <c r="I2" s="478"/>
      <c r="J2" s="478"/>
      <c r="K2" s="479"/>
      <c r="L2" s="479"/>
      <c r="M2" s="479"/>
      <c r="N2" s="1948" t="s">
        <v>330</v>
      </c>
      <c r="O2" s="1948"/>
      <c r="P2" s="1954" t="str">
        <f>基本情報入力シート!V6</f>
        <v xml:space="preserve"> </v>
      </c>
      <c r="Q2" s="1954"/>
      <c r="R2" s="1954"/>
      <c r="S2" s="1954"/>
      <c r="T2" s="1954"/>
    </row>
    <row r="3" spans="1:20" ht="30" customHeight="1">
      <c r="A3" s="1937" t="s">
        <v>35</v>
      </c>
      <c r="B3" s="1938"/>
      <c r="C3" s="1930">
        <f>基本情報入力シート!F11</f>
        <v>0</v>
      </c>
      <c r="D3" s="1931"/>
      <c r="E3" s="1931"/>
      <c r="F3" s="1931"/>
      <c r="G3" s="1931"/>
      <c r="H3" s="1931"/>
      <c r="I3" s="1931"/>
      <c r="J3" s="1931"/>
      <c r="K3" s="1931"/>
      <c r="L3" s="1931"/>
      <c r="M3" s="1931"/>
      <c r="N3" s="1931"/>
      <c r="O3" s="1931"/>
      <c r="P3" s="1931"/>
      <c r="Q3" s="1931"/>
      <c r="R3" s="1931"/>
      <c r="S3" s="1931"/>
      <c r="T3" s="1932"/>
    </row>
    <row r="4" spans="1:20" ht="30" customHeight="1">
      <c r="A4" s="1935" t="s">
        <v>15</v>
      </c>
      <c r="B4" s="1936"/>
      <c r="C4" s="1945" t="str">
        <f>基本情報入力シート!R11</f>
        <v xml:space="preserve"> </v>
      </c>
      <c r="D4" s="1946"/>
      <c r="E4" s="1946"/>
      <c r="F4" s="1946"/>
      <c r="G4" s="1946"/>
      <c r="H4" s="1946"/>
      <c r="I4" s="1946"/>
      <c r="J4" s="1946"/>
      <c r="K4" s="1946"/>
      <c r="L4" s="1946"/>
      <c r="M4" s="1946"/>
      <c r="N4" s="1946"/>
      <c r="O4" s="1946"/>
      <c r="P4" s="1946"/>
      <c r="Q4" s="1946"/>
      <c r="R4" s="1946"/>
      <c r="S4" s="1946"/>
      <c r="T4" s="1947"/>
    </row>
    <row r="5" spans="1:20" ht="30" customHeight="1">
      <c r="A5" s="1937" t="s">
        <v>106</v>
      </c>
      <c r="B5" s="1938"/>
      <c r="C5" s="1941" t="s">
        <v>109</v>
      </c>
      <c r="D5" s="1942"/>
      <c r="E5" s="1942"/>
      <c r="F5" s="1942"/>
      <c r="G5" s="1942"/>
      <c r="H5" s="1942"/>
      <c r="I5" s="1942"/>
      <c r="J5" s="1942"/>
      <c r="K5" s="1942"/>
      <c r="L5" s="1943" t="s">
        <v>329</v>
      </c>
      <c r="M5" s="1943"/>
      <c r="N5" s="1943"/>
      <c r="O5" s="1943"/>
      <c r="P5" s="1943"/>
      <c r="Q5" s="1943"/>
      <c r="R5" s="1943"/>
      <c r="S5" s="1943"/>
      <c r="T5" s="1944"/>
    </row>
    <row r="6" spans="1:20" ht="6.65" customHeight="1">
      <c r="A6" s="1933"/>
      <c r="B6" s="1933"/>
      <c r="C6" s="1933"/>
      <c r="D6" s="1933"/>
      <c r="E6" s="1933"/>
      <c r="F6" s="1933"/>
      <c r="G6" s="1933"/>
      <c r="H6" s="1933"/>
      <c r="I6" s="1933"/>
      <c r="J6" s="1933"/>
      <c r="K6" s="1933"/>
      <c r="L6" s="1933"/>
      <c r="M6" s="1933"/>
      <c r="N6" s="1933"/>
      <c r="O6" s="1933"/>
      <c r="P6" s="1933"/>
      <c r="Q6" s="1933"/>
      <c r="R6" s="1933"/>
      <c r="S6" s="1933"/>
      <c r="T6" s="1933"/>
    </row>
    <row r="7" spans="1:20" ht="18" customHeight="1">
      <c r="A7" s="1934" t="s">
        <v>166</v>
      </c>
      <c r="B7" s="1934"/>
      <c r="C7" s="1934"/>
      <c r="D7" s="1934"/>
      <c r="E7" s="1934"/>
      <c r="F7" s="1934"/>
      <c r="G7" s="1934"/>
      <c r="H7" s="1934"/>
      <c r="I7" s="1934"/>
      <c r="J7" s="1934"/>
      <c r="K7" s="1934"/>
      <c r="L7" s="1934"/>
      <c r="M7" s="1934"/>
      <c r="N7" s="1934"/>
      <c r="O7" s="1934"/>
      <c r="P7" s="1934"/>
      <c r="Q7" s="1934"/>
      <c r="R7" s="1934"/>
      <c r="S7" s="1934"/>
      <c r="T7" s="1934"/>
    </row>
    <row r="8" spans="1:20" ht="18" customHeight="1">
      <c r="A8" s="1934" t="s">
        <v>410</v>
      </c>
      <c r="B8" s="1934"/>
      <c r="C8" s="1934"/>
      <c r="D8" s="1934"/>
      <c r="E8" s="1934"/>
      <c r="F8" s="1934"/>
      <c r="G8" s="1934"/>
      <c r="H8" s="1934"/>
      <c r="I8" s="1934"/>
      <c r="J8" s="1934"/>
      <c r="K8" s="1934"/>
      <c r="L8" s="1934"/>
      <c r="M8" s="1934"/>
      <c r="N8" s="1934"/>
      <c r="O8" s="1934"/>
      <c r="P8" s="1934"/>
      <c r="Q8" s="1934"/>
      <c r="R8" s="1934"/>
      <c r="S8" s="1934"/>
      <c r="T8" s="1934"/>
    </row>
    <row r="9" spans="1:20" ht="18" customHeight="1">
      <c r="A9" s="1934" t="s">
        <v>153</v>
      </c>
      <c r="B9" s="1934"/>
      <c r="C9" s="1934"/>
      <c r="D9" s="1934"/>
      <c r="E9" s="1934"/>
      <c r="F9" s="1934"/>
      <c r="G9" s="1934"/>
      <c r="H9" s="1934"/>
      <c r="I9" s="1934"/>
      <c r="J9" s="1934"/>
      <c r="K9" s="1934"/>
      <c r="L9" s="1934"/>
      <c r="M9" s="1934"/>
      <c r="N9" s="1934"/>
      <c r="O9" s="1934"/>
      <c r="P9" s="1934"/>
      <c r="Q9" s="1934"/>
      <c r="R9" s="1934"/>
      <c r="S9" s="1934"/>
      <c r="T9" s="1934"/>
    </row>
    <row r="10" spans="1:20" ht="18" customHeight="1" thickBot="1">
      <c r="A10" s="1939" t="s">
        <v>141</v>
      </c>
      <c r="B10" s="1940"/>
      <c r="C10" s="1940"/>
      <c r="D10" s="1940"/>
      <c r="E10" s="1940"/>
      <c r="F10" s="1940"/>
      <c r="G10" s="1940"/>
      <c r="H10" s="1940"/>
      <c r="I10" s="1940"/>
      <c r="J10" s="1940"/>
      <c r="K10" s="1940"/>
      <c r="L10" s="1940"/>
      <c r="M10" s="1940"/>
      <c r="N10" s="1940"/>
      <c r="O10" s="1940"/>
      <c r="P10" s="1940"/>
      <c r="Q10" s="1940"/>
      <c r="R10" s="1940"/>
      <c r="S10" s="1940"/>
      <c r="T10" s="1940"/>
    </row>
    <row r="11" spans="1:20" ht="20.149999999999999" customHeight="1">
      <c r="A11" s="1949" t="s">
        <v>71</v>
      </c>
      <c r="B11" s="1950"/>
      <c r="C11" s="1950"/>
      <c r="D11" s="1951"/>
      <c r="E11" s="1956" t="str">
        <f>基本情報入力シート!R11</f>
        <v xml:space="preserve"> </v>
      </c>
      <c r="F11" s="1957"/>
      <c r="G11" s="485"/>
      <c r="H11" s="480" t="s">
        <v>107</v>
      </c>
      <c r="I11" s="486"/>
      <c r="J11" s="481" t="s">
        <v>108</v>
      </c>
      <c r="K11" s="1949" t="s">
        <v>71</v>
      </c>
      <c r="L11" s="1950"/>
      <c r="M11" s="1950"/>
      <c r="N11" s="1951"/>
      <c r="O11" s="1956" t="str">
        <f>基本情報入力シート!R11</f>
        <v xml:space="preserve"> </v>
      </c>
      <c r="P11" s="1957"/>
      <c r="Q11" s="484"/>
      <c r="R11" s="480" t="s">
        <v>107</v>
      </c>
      <c r="S11" s="486"/>
      <c r="T11" s="481" t="s">
        <v>108</v>
      </c>
    </row>
    <row r="12" spans="1:20" s="482" customFormat="1" ht="30.75" customHeight="1">
      <c r="A12" s="499" t="s">
        <v>575</v>
      </c>
      <c r="B12" s="1955" t="s">
        <v>582</v>
      </c>
      <c r="C12" s="1955"/>
      <c r="D12" s="1955"/>
      <c r="E12" s="1955" t="s">
        <v>583</v>
      </c>
      <c r="F12" s="1955"/>
      <c r="G12" s="1955" t="s">
        <v>584</v>
      </c>
      <c r="H12" s="1955"/>
      <c r="I12" s="1952" t="s">
        <v>585</v>
      </c>
      <c r="J12" s="1953"/>
      <c r="K12" s="499" t="s">
        <v>575</v>
      </c>
      <c r="L12" s="1955" t="s">
        <v>577</v>
      </c>
      <c r="M12" s="1955"/>
      <c r="N12" s="1955"/>
      <c r="O12" s="1955" t="s">
        <v>578</v>
      </c>
      <c r="P12" s="1955"/>
      <c r="Q12" s="1955" t="s">
        <v>579</v>
      </c>
      <c r="R12" s="1955"/>
      <c r="S12" s="1952" t="s">
        <v>580</v>
      </c>
      <c r="T12" s="1953"/>
    </row>
    <row r="13" spans="1:20" ht="25" customHeight="1">
      <c r="A13" s="498"/>
      <c r="B13" s="1911" t="str">
        <f>IFERROR(VLOOKUP(A13,食材一覧!$B$7:$D$70,2,FALSE),"")</f>
        <v/>
      </c>
      <c r="C13" s="1911"/>
      <c r="D13" s="1911"/>
      <c r="E13" s="1915"/>
      <c r="F13" s="1915"/>
      <c r="G13" s="1913" t="str">
        <f>IFERROR(VLOOKUP(A13,食材一覧!$B$7:$D$70,3,FALSE),"")</f>
        <v/>
      </c>
      <c r="H13" s="1913"/>
      <c r="I13" s="1913" t="str">
        <f>IFERROR(E13*G13,"")</f>
        <v/>
      </c>
      <c r="J13" s="1924"/>
      <c r="K13" s="498"/>
      <c r="L13" s="1911" t="str">
        <f>IFERROR(VLOOKUP(K13,食材一覧!$B$7:$D$70,2,FALSE),"")</f>
        <v/>
      </c>
      <c r="M13" s="1911"/>
      <c r="N13" s="1911"/>
      <c r="O13" s="1915"/>
      <c r="P13" s="1915"/>
      <c r="Q13" s="1913" t="str">
        <f>IFERROR(VLOOKUP(K13,食材一覧!$B$7:$D$70,3,FALSE),"")</f>
        <v/>
      </c>
      <c r="R13" s="1913"/>
      <c r="S13" s="1904" t="str">
        <f>IFERROR(O13*Q13,"")</f>
        <v/>
      </c>
      <c r="T13" s="1905"/>
    </row>
    <row r="14" spans="1:20" ht="25" customHeight="1">
      <c r="A14" s="498"/>
      <c r="B14" s="1911" t="str">
        <f>IFERROR(VLOOKUP(A14,食材一覧!$B$7:$D$70,2,FALSE),"")</f>
        <v/>
      </c>
      <c r="C14" s="1911"/>
      <c r="D14" s="1911"/>
      <c r="E14" s="1915"/>
      <c r="F14" s="1915"/>
      <c r="G14" s="1913" t="str">
        <f>IFERROR(VLOOKUP(A14,食材一覧!$B$7:$D$70,3,FALSE),"")</f>
        <v/>
      </c>
      <c r="H14" s="1913"/>
      <c r="I14" s="1913" t="str">
        <f t="shared" ref="I14:I32" si="0">IFERROR(E14*G14,"")</f>
        <v/>
      </c>
      <c r="J14" s="1924"/>
      <c r="K14" s="498"/>
      <c r="L14" s="1911" t="str">
        <f>IFERROR(VLOOKUP(K14,食材一覧!$B$7:$D$70,2,FALSE),"")</f>
        <v/>
      </c>
      <c r="M14" s="1911"/>
      <c r="N14" s="1911"/>
      <c r="O14" s="1915"/>
      <c r="P14" s="1915"/>
      <c r="Q14" s="1913" t="str">
        <f>IFERROR(VLOOKUP(K14,食材一覧!$B$7:$D$70,3,FALSE),"")</f>
        <v/>
      </c>
      <c r="R14" s="1913"/>
      <c r="S14" s="1904" t="str">
        <f t="shared" ref="S14:S32" si="1">IFERROR(O14*Q14,"")</f>
        <v/>
      </c>
      <c r="T14" s="1905"/>
    </row>
    <row r="15" spans="1:20" ht="25" customHeight="1">
      <c r="A15" s="498"/>
      <c r="B15" s="1911" t="str">
        <f>IFERROR(VLOOKUP(A15,食材一覧!$B$7:$D$70,2,FALSE),"")</f>
        <v/>
      </c>
      <c r="C15" s="1911"/>
      <c r="D15" s="1911"/>
      <c r="E15" s="1915"/>
      <c r="F15" s="1915"/>
      <c r="G15" s="1913" t="str">
        <f>IFERROR(VLOOKUP(A15,食材一覧!$B$7:$D$70,3,FALSE),"")</f>
        <v/>
      </c>
      <c r="H15" s="1913"/>
      <c r="I15" s="1913" t="str">
        <f t="shared" si="0"/>
        <v/>
      </c>
      <c r="J15" s="1924"/>
      <c r="K15" s="498"/>
      <c r="L15" s="1911" t="str">
        <f>IFERROR(VLOOKUP(K15,食材一覧!$B$7:$D$70,2,FALSE),"")</f>
        <v/>
      </c>
      <c r="M15" s="1911"/>
      <c r="N15" s="1911"/>
      <c r="O15" s="1915"/>
      <c r="P15" s="1915"/>
      <c r="Q15" s="1913" t="str">
        <f>IFERROR(VLOOKUP(K15,食材一覧!$B$7:$D$70,3,FALSE),"")</f>
        <v/>
      </c>
      <c r="R15" s="1913"/>
      <c r="S15" s="1904" t="str">
        <f t="shared" si="1"/>
        <v/>
      </c>
      <c r="T15" s="1905"/>
    </row>
    <row r="16" spans="1:20" ht="25" customHeight="1">
      <c r="A16" s="498"/>
      <c r="B16" s="1911" t="str">
        <f>IFERROR(VLOOKUP(A16,食材一覧!$B$7:$D$70,2,FALSE),"")</f>
        <v/>
      </c>
      <c r="C16" s="1911"/>
      <c r="D16" s="1911"/>
      <c r="E16" s="1915"/>
      <c r="F16" s="1915"/>
      <c r="G16" s="1913" t="str">
        <f>IFERROR(VLOOKUP(A16,食材一覧!$B$7:$D$70,3,FALSE),"")</f>
        <v/>
      </c>
      <c r="H16" s="1913"/>
      <c r="I16" s="1913" t="str">
        <f t="shared" si="0"/>
        <v/>
      </c>
      <c r="J16" s="1924"/>
      <c r="K16" s="498"/>
      <c r="L16" s="1911" t="str">
        <f>IFERROR(VLOOKUP(K16,食材一覧!$B$7:$D$70,2,FALSE),"")</f>
        <v/>
      </c>
      <c r="M16" s="1911"/>
      <c r="N16" s="1911"/>
      <c r="O16" s="1915"/>
      <c r="P16" s="1915"/>
      <c r="Q16" s="1913" t="str">
        <f>IFERROR(VLOOKUP(K16,食材一覧!$B$7:$D$70,3,FALSE),"")</f>
        <v/>
      </c>
      <c r="R16" s="1913"/>
      <c r="S16" s="1904" t="str">
        <f t="shared" si="1"/>
        <v/>
      </c>
      <c r="T16" s="1905"/>
    </row>
    <row r="17" spans="1:20" ht="25" customHeight="1">
      <c r="A17" s="498"/>
      <c r="B17" s="1911" t="str">
        <f>IFERROR(VLOOKUP(A17,食材一覧!$B$7:$D$70,2,FALSE),"")</f>
        <v/>
      </c>
      <c r="C17" s="1911"/>
      <c r="D17" s="1911"/>
      <c r="E17" s="1915"/>
      <c r="F17" s="1915"/>
      <c r="G17" s="1913" t="str">
        <f>IFERROR(VLOOKUP(A17,食材一覧!$B$7:$D$70,3,FALSE),"")</f>
        <v/>
      </c>
      <c r="H17" s="1913"/>
      <c r="I17" s="1913" t="str">
        <f t="shared" si="0"/>
        <v/>
      </c>
      <c r="J17" s="1924"/>
      <c r="K17" s="498"/>
      <c r="L17" s="1911" t="str">
        <f>IFERROR(VLOOKUP(K17,食材一覧!$B$7:$D$70,2,FALSE),"")</f>
        <v/>
      </c>
      <c r="M17" s="1911"/>
      <c r="N17" s="1911"/>
      <c r="O17" s="1915"/>
      <c r="P17" s="1915"/>
      <c r="Q17" s="1913" t="str">
        <f>IFERROR(VLOOKUP(K17,食材一覧!$B$7:$D$70,3,FALSE),"")</f>
        <v/>
      </c>
      <c r="R17" s="1913"/>
      <c r="S17" s="1904" t="str">
        <f t="shared" si="1"/>
        <v/>
      </c>
      <c r="T17" s="1905"/>
    </row>
    <row r="18" spans="1:20" ht="25" customHeight="1">
      <c r="A18" s="498"/>
      <c r="B18" s="1911" t="str">
        <f>IFERROR(VLOOKUP(A18,食材一覧!$B$7:$D$70,2,FALSE),"")</f>
        <v/>
      </c>
      <c r="C18" s="1911"/>
      <c r="D18" s="1911"/>
      <c r="E18" s="1915"/>
      <c r="F18" s="1915"/>
      <c r="G18" s="1913" t="str">
        <f>IFERROR(VLOOKUP(A18,食材一覧!$B$7:$D$70,3,FALSE),"")</f>
        <v/>
      </c>
      <c r="H18" s="1913"/>
      <c r="I18" s="1913" t="str">
        <f t="shared" si="0"/>
        <v/>
      </c>
      <c r="J18" s="1924"/>
      <c r="K18" s="498"/>
      <c r="L18" s="1911" t="str">
        <f>IFERROR(VLOOKUP(K18,食材一覧!$B$7:$D$70,2,FALSE),"")</f>
        <v/>
      </c>
      <c r="M18" s="1911"/>
      <c r="N18" s="1911"/>
      <c r="O18" s="1915"/>
      <c r="P18" s="1915"/>
      <c r="Q18" s="1913" t="str">
        <f>IFERROR(VLOOKUP(K18,食材一覧!$B$7:$D$70,3,FALSE),"")</f>
        <v/>
      </c>
      <c r="R18" s="1913"/>
      <c r="S18" s="1904" t="str">
        <f t="shared" si="1"/>
        <v/>
      </c>
      <c r="T18" s="1905"/>
    </row>
    <row r="19" spans="1:20" ht="25" customHeight="1">
      <c r="A19" s="498"/>
      <c r="B19" s="1911" t="str">
        <f>IFERROR(VLOOKUP(A19,食材一覧!$B$7:$D$70,2,FALSE),"")</f>
        <v/>
      </c>
      <c r="C19" s="1911"/>
      <c r="D19" s="1911"/>
      <c r="E19" s="1915"/>
      <c r="F19" s="1915"/>
      <c r="G19" s="1913" t="str">
        <f>IFERROR(VLOOKUP(A19,食材一覧!$B$7:$D$70,3,FALSE),"")</f>
        <v/>
      </c>
      <c r="H19" s="1913"/>
      <c r="I19" s="1913" t="str">
        <f t="shared" si="0"/>
        <v/>
      </c>
      <c r="J19" s="1924"/>
      <c r="K19" s="498"/>
      <c r="L19" s="1911" t="str">
        <f>IFERROR(VLOOKUP(K19,食材一覧!$B$7:$D$70,2,FALSE),"")</f>
        <v/>
      </c>
      <c r="M19" s="1911"/>
      <c r="N19" s="1911"/>
      <c r="O19" s="1915"/>
      <c r="P19" s="1915"/>
      <c r="Q19" s="1913" t="str">
        <f>IFERROR(VLOOKUP(K19,食材一覧!$B$7:$D$70,3,FALSE),"")</f>
        <v/>
      </c>
      <c r="R19" s="1913"/>
      <c r="S19" s="1904" t="str">
        <f t="shared" si="1"/>
        <v/>
      </c>
      <c r="T19" s="1905"/>
    </row>
    <row r="20" spans="1:20" ht="25" customHeight="1">
      <c r="A20" s="498"/>
      <c r="B20" s="1911" t="str">
        <f>IFERROR(VLOOKUP(A20,食材一覧!$B$7:$D$70,2,FALSE),"")</f>
        <v/>
      </c>
      <c r="C20" s="1911"/>
      <c r="D20" s="1911"/>
      <c r="E20" s="1915"/>
      <c r="F20" s="1915"/>
      <c r="G20" s="1913" t="str">
        <f>IFERROR(VLOOKUP(A20,食材一覧!$B$7:$D$70,3,FALSE),"")</f>
        <v/>
      </c>
      <c r="H20" s="1913"/>
      <c r="I20" s="1913" t="str">
        <f t="shared" si="0"/>
        <v/>
      </c>
      <c r="J20" s="1924"/>
      <c r="K20" s="498"/>
      <c r="L20" s="1911" t="str">
        <f>IFERROR(VLOOKUP(K20,食材一覧!$B$7:$D$70,2,FALSE),"")</f>
        <v/>
      </c>
      <c r="M20" s="1911"/>
      <c r="N20" s="1911"/>
      <c r="O20" s="1915"/>
      <c r="P20" s="1915"/>
      <c r="Q20" s="1913" t="str">
        <f>IFERROR(VLOOKUP(K20,食材一覧!$B$7:$D$70,3,FALSE),"")</f>
        <v/>
      </c>
      <c r="R20" s="1913"/>
      <c r="S20" s="1904" t="str">
        <f t="shared" si="1"/>
        <v/>
      </c>
      <c r="T20" s="1905"/>
    </row>
    <row r="21" spans="1:20" ht="25" customHeight="1">
      <c r="A21" s="498"/>
      <c r="B21" s="1911" t="str">
        <f>IFERROR(VLOOKUP(A21,食材一覧!$B$7:$D$70,2,FALSE),"")</f>
        <v/>
      </c>
      <c r="C21" s="1911"/>
      <c r="D21" s="1911"/>
      <c r="E21" s="1915"/>
      <c r="F21" s="1915"/>
      <c r="G21" s="1913" t="str">
        <f>IFERROR(VLOOKUP(A21,食材一覧!$B$7:$D$70,3,FALSE),"")</f>
        <v/>
      </c>
      <c r="H21" s="1913"/>
      <c r="I21" s="1913" t="str">
        <f t="shared" si="0"/>
        <v/>
      </c>
      <c r="J21" s="1924"/>
      <c r="K21" s="498"/>
      <c r="L21" s="1911" t="str">
        <f>IFERROR(VLOOKUP(K21,食材一覧!$B$7:$D$70,2,FALSE),"")</f>
        <v/>
      </c>
      <c r="M21" s="1911"/>
      <c r="N21" s="1911"/>
      <c r="O21" s="1915"/>
      <c r="P21" s="1915"/>
      <c r="Q21" s="1913" t="str">
        <f>IFERROR(VLOOKUP(K21,食材一覧!$B$7:$D$70,3,FALSE),"")</f>
        <v/>
      </c>
      <c r="R21" s="1913"/>
      <c r="S21" s="1904" t="str">
        <f t="shared" si="1"/>
        <v/>
      </c>
      <c r="T21" s="1905"/>
    </row>
    <row r="22" spans="1:20" ht="25" customHeight="1">
      <c r="A22" s="498"/>
      <c r="B22" s="1911" t="str">
        <f>IFERROR(VLOOKUP(A22,食材一覧!$B$7:$D$70,2,FALSE),"")</f>
        <v/>
      </c>
      <c r="C22" s="1911"/>
      <c r="D22" s="1911"/>
      <c r="E22" s="1915"/>
      <c r="F22" s="1915"/>
      <c r="G22" s="1913" t="str">
        <f>IFERROR(VLOOKUP(A22,食材一覧!$B$7:$D$70,3,FALSE),"")</f>
        <v/>
      </c>
      <c r="H22" s="1913"/>
      <c r="I22" s="1913" t="str">
        <f t="shared" si="0"/>
        <v/>
      </c>
      <c r="J22" s="1924"/>
      <c r="K22" s="498"/>
      <c r="L22" s="1911" t="str">
        <f>IFERROR(VLOOKUP(K22,食材一覧!$B$7:$D$70,2,FALSE),"")</f>
        <v/>
      </c>
      <c r="M22" s="1911"/>
      <c r="N22" s="1911"/>
      <c r="O22" s="1915"/>
      <c r="P22" s="1915"/>
      <c r="Q22" s="1913" t="str">
        <f>IFERROR(VLOOKUP(K22,食材一覧!$B$7:$D$70,3,FALSE),"")</f>
        <v/>
      </c>
      <c r="R22" s="1913"/>
      <c r="S22" s="1904" t="str">
        <f t="shared" si="1"/>
        <v/>
      </c>
      <c r="T22" s="1905"/>
    </row>
    <row r="23" spans="1:20" ht="25" customHeight="1">
      <c r="A23" s="498"/>
      <c r="B23" s="1911" t="str">
        <f>IFERROR(VLOOKUP(A23,食材一覧!$B$7:$D$70,2,FALSE),"")</f>
        <v/>
      </c>
      <c r="C23" s="1911"/>
      <c r="D23" s="1911"/>
      <c r="E23" s="1915"/>
      <c r="F23" s="1915"/>
      <c r="G23" s="1913" t="str">
        <f>IFERROR(VLOOKUP(A23,食材一覧!$B$7:$D$70,3,FALSE),"")</f>
        <v/>
      </c>
      <c r="H23" s="1913"/>
      <c r="I23" s="1913" t="str">
        <f t="shared" si="0"/>
        <v/>
      </c>
      <c r="J23" s="1924"/>
      <c r="K23" s="498"/>
      <c r="L23" s="1911" t="str">
        <f>IFERROR(VLOOKUP(K23,食材一覧!$B$7:$D$70,2,FALSE),"")</f>
        <v/>
      </c>
      <c r="M23" s="1911"/>
      <c r="N23" s="1911"/>
      <c r="O23" s="1915"/>
      <c r="P23" s="1915"/>
      <c r="Q23" s="1913" t="str">
        <f>IFERROR(VLOOKUP(K23,食材一覧!$B$7:$D$70,3,FALSE),"")</f>
        <v/>
      </c>
      <c r="R23" s="1913"/>
      <c r="S23" s="1904" t="str">
        <f t="shared" si="1"/>
        <v/>
      </c>
      <c r="T23" s="1905"/>
    </row>
    <row r="24" spans="1:20" ht="25" customHeight="1">
      <c r="A24" s="498"/>
      <c r="B24" s="1911" t="str">
        <f>IFERROR(VLOOKUP(A24,食材一覧!$B$7:$D$70,2,FALSE),"")</f>
        <v/>
      </c>
      <c r="C24" s="1911"/>
      <c r="D24" s="1911"/>
      <c r="E24" s="1915"/>
      <c r="F24" s="1915"/>
      <c r="G24" s="1913" t="str">
        <f>IFERROR(VLOOKUP(A24,食材一覧!$B$7:$D$70,3,FALSE),"")</f>
        <v/>
      </c>
      <c r="H24" s="1913"/>
      <c r="I24" s="1913" t="str">
        <f t="shared" si="0"/>
        <v/>
      </c>
      <c r="J24" s="1924"/>
      <c r="K24" s="498"/>
      <c r="L24" s="1911" t="str">
        <f>IFERROR(VLOOKUP(K24,食材一覧!$B$7:$D$70,2,FALSE),"")</f>
        <v/>
      </c>
      <c r="M24" s="1911"/>
      <c r="N24" s="1911"/>
      <c r="O24" s="1915"/>
      <c r="P24" s="1915"/>
      <c r="Q24" s="1913" t="str">
        <f>IFERROR(VLOOKUP(K24,食材一覧!$B$7:$D$70,3,FALSE),"")</f>
        <v/>
      </c>
      <c r="R24" s="1913"/>
      <c r="S24" s="1904" t="str">
        <f t="shared" si="1"/>
        <v/>
      </c>
      <c r="T24" s="1905"/>
    </row>
    <row r="25" spans="1:20" ht="25" customHeight="1">
      <c r="A25" s="498"/>
      <c r="B25" s="1911" t="str">
        <f>IFERROR(VLOOKUP(A25,食材一覧!$B$7:$D$70,2,FALSE),"")</f>
        <v/>
      </c>
      <c r="C25" s="1911"/>
      <c r="D25" s="1911"/>
      <c r="E25" s="1915"/>
      <c r="F25" s="1915"/>
      <c r="G25" s="1913" t="str">
        <f>IFERROR(VLOOKUP(A25,食材一覧!$B$7:$D$70,3,FALSE),"")</f>
        <v/>
      </c>
      <c r="H25" s="1913"/>
      <c r="I25" s="1913" t="str">
        <f t="shared" si="0"/>
        <v/>
      </c>
      <c r="J25" s="1924"/>
      <c r="K25" s="498"/>
      <c r="L25" s="1911" t="str">
        <f>IFERROR(VLOOKUP(K25,食材一覧!$B$7:$D$70,2,FALSE),"")</f>
        <v/>
      </c>
      <c r="M25" s="1911"/>
      <c r="N25" s="1911"/>
      <c r="O25" s="1915"/>
      <c r="P25" s="1915"/>
      <c r="Q25" s="1913" t="str">
        <f>IFERROR(VLOOKUP(K25,食材一覧!$B$7:$D$70,3,FALSE),"")</f>
        <v/>
      </c>
      <c r="R25" s="1913"/>
      <c r="S25" s="1904" t="str">
        <f t="shared" si="1"/>
        <v/>
      </c>
      <c r="T25" s="1905"/>
    </row>
    <row r="26" spans="1:20" ht="25" customHeight="1">
      <c r="A26" s="498"/>
      <c r="B26" s="1911" t="str">
        <f>IFERROR(VLOOKUP(A26,食材一覧!$B$7:$D$70,2,FALSE),"")</f>
        <v/>
      </c>
      <c r="C26" s="1911"/>
      <c r="D26" s="1911"/>
      <c r="E26" s="1915"/>
      <c r="F26" s="1915"/>
      <c r="G26" s="1913" t="str">
        <f>IFERROR(VLOOKUP(A26,食材一覧!$B$7:$D$70,3,FALSE),"")</f>
        <v/>
      </c>
      <c r="H26" s="1913"/>
      <c r="I26" s="1913" t="str">
        <f t="shared" si="0"/>
        <v/>
      </c>
      <c r="J26" s="1924"/>
      <c r="K26" s="498"/>
      <c r="L26" s="1911" t="str">
        <f>IFERROR(VLOOKUP(K26,食材一覧!$B$7:$D$70,2,FALSE),"")</f>
        <v/>
      </c>
      <c r="M26" s="1911"/>
      <c r="N26" s="1911"/>
      <c r="O26" s="1915"/>
      <c r="P26" s="1915"/>
      <c r="Q26" s="1913" t="str">
        <f>IFERROR(VLOOKUP(K26,食材一覧!$B$7:$D$70,3,FALSE),"")</f>
        <v/>
      </c>
      <c r="R26" s="1913"/>
      <c r="S26" s="1904" t="str">
        <f t="shared" si="1"/>
        <v/>
      </c>
      <c r="T26" s="1905"/>
    </row>
    <row r="27" spans="1:20" ht="25" customHeight="1">
      <c r="A27" s="498"/>
      <c r="B27" s="1911" t="str">
        <f>IFERROR(VLOOKUP(A27,食材一覧!$B$7:$D$70,2,FALSE),"")</f>
        <v/>
      </c>
      <c r="C27" s="1911"/>
      <c r="D27" s="1911"/>
      <c r="E27" s="1915"/>
      <c r="F27" s="1915"/>
      <c r="G27" s="1913" t="str">
        <f>IFERROR(VLOOKUP(A27,食材一覧!$B$7:$D$70,3,FALSE),"")</f>
        <v/>
      </c>
      <c r="H27" s="1913"/>
      <c r="I27" s="1913" t="str">
        <f t="shared" si="0"/>
        <v/>
      </c>
      <c r="J27" s="1924"/>
      <c r="K27" s="498"/>
      <c r="L27" s="1911" t="str">
        <f>IFERROR(VLOOKUP(K27,食材一覧!$B$7:$D$70,2,FALSE),"")</f>
        <v/>
      </c>
      <c r="M27" s="1911"/>
      <c r="N27" s="1911"/>
      <c r="O27" s="1915"/>
      <c r="P27" s="1915"/>
      <c r="Q27" s="1913" t="str">
        <f>IFERROR(VLOOKUP(K27,食材一覧!$B$7:$D$70,3,FALSE),"")</f>
        <v/>
      </c>
      <c r="R27" s="1913"/>
      <c r="S27" s="1904" t="str">
        <f t="shared" si="1"/>
        <v/>
      </c>
      <c r="T27" s="1905"/>
    </row>
    <row r="28" spans="1:20" ht="25" customHeight="1">
      <c r="A28" s="498"/>
      <c r="B28" s="1911" t="str">
        <f>IFERROR(VLOOKUP(A28,食材一覧!$B$7:$D$70,2,FALSE),"")</f>
        <v/>
      </c>
      <c r="C28" s="1911"/>
      <c r="D28" s="1911"/>
      <c r="E28" s="1915"/>
      <c r="F28" s="1915"/>
      <c r="G28" s="1913" t="str">
        <f>IFERROR(VLOOKUP(A28,食材一覧!$B$7:$D$70,3,FALSE),"")</f>
        <v/>
      </c>
      <c r="H28" s="1913"/>
      <c r="I28" s="1913" t="str">
        <f t="shared" si="0"/>
        <v/>
      </c>
      <c r="J28" s="1924"/>
      <c r="K28" s="498"/>
      <c r="L28" s="1911" t="str">
        <f>IFERROR(VLOOKUP(K28,食材一覧!$B$7:$D$70,2,FALSE),"")</f>
        <v/>
      </c>
      <c r="M28" s="1911"/>
      <c r="N28" s="1911"/>
      <c r="O28" s="1915"/>
      <c r="P28" s="1915"/>
      <c r="Q28" s="1913" t="str">
        <f>IFERROR(VLOOKUP(K28,食材一覧!$B$7:$D$70,3,FALSE),"")</f>
        <v/>
      </c>
      <c r="R28" s="1913"/>
      <c r="S28" s="1904" t="str">
        <f t="shared" si="1"/>
        <v/>
      </c>
      <c r="T28" s="1905"/>
    </row>
    <row r="29" spans="1:20" ht="25" customHeight="1">
      <c r="A29" s="498"/>
      <c r="B29" s="1911" t="str">
        <f>IFERROR(VLOOKUP(A29,食材一覧!$B$7:$D$70,2,FALSE),"")</f>
        <v/>
      </c>
      <c r="C29" s="1911"/>
      <c r="D29" s="1911"/>
      <c r="E29" s="1915"/>
      <c r="F29" s="1915"/>
      <c r="G29" s="1913" t="str">
        <f>IFERROR(VLOOKUP(A29,食材一覧!$B$7:$D$70,3,FALSE),"")</f>
        <v/>
      </c>
      <c r="H29" s="1913"/>
      <c r="I29" s="1913" t="str">
        <f t="shared" si="0"/>
        <v/>
      </c>
      <c r="J29" s="1924"/>
      <c r="K29" s="498"/>
      <c r="L29" s="1911" t="str">
        <f>IFERROR(VLOOKUP(K29,食材一覧!$B$7:$D$70,2,FALSE),"")</f>
        <v/>
      </c>
      <c r="M29" s="1911"/>
      <c r="N29" s="1911"/>
      <c r="O29" s="1915"/>
      <c r="P29" s="1915"/>
      <c r="Q29" s="1913" t="str">
        <f>IFERROR(VLOOKUP(K29,食材一覧!$B$7:$D$70,3,FALSE),"")</f>
        <v/>
      </c>
      <c r="R29" s="1913"/>
      <c r="S29" s="1904" t="str">
        <f t="shared" si="1"/>
        <v/>
      </c>
      <c r="T29" s="1905"/>
    </row>
    <row r="30" spans="1:20" ht="25" customHeight="1">
      <c r="A30" s="498"/>
      <c r="B30" s="1911" t="str">
        <f>IFERROR(VLOOKUP(A30,食材一覧!$B$7:$D$70,2,FALSE),"")</f>
        <v/>
      </c>
      <c r="C30" s="1911"/>
      <c r="D30" s="1911"/>
      <c r="E30" s="1915"/>
      <c r="F30" s="1915"/>
      <c r="G30" s="1913" t="str">
        <f>IFERROR(VLOOKUP(A30,食材一覧!$B$7:$D$70,3,FALSE),"")</f>
        <v/>
      </c>
      <c r="H30" s="1913"/>
      <c r="I30" s="1913" t="str">
        <f t="shared" si="0"/>
        <v/>
      </c>
      <c r="J30" s="1924"/>
      <c r="K30" s="498"/>
      <c r="L30" s="1911" t="str">
        <f>IFERROR(VLOOKUP(K30,食材一覧!$B$7:$D$70,2,FALSE),"")</f>
        <v/>
      </c>
      <c r="M30" s="1911"/>
      <c r="N30" s="1911"/>
      <c r="O30" s="1915"/>
      <c r="P30" s="1915"/>
      <c r="Q30" s="1913" t="str">
        <f>IFERROR(VLOOKUP(K30,食材一覧!$B$7:$D$70,3,FALSE),"")</f>
        <v/>
      </c>
      <c r="R30" s="1913"/>
      <c r="S30" s="1904" t="str">
        <f t="shared" si="1"/>
        <v/>
      </c>
      <c r="T30" s="1905"/>
    </row>
    <row r="31" spans="1:20" ht="25" customHeight="1">
      <c r="A31" s="498"/>
      <c r="B31" s="1911" t="str">
        <f>IFERROR(VLOOKUP(A31,食材一覧!$B$7:$D$70,2,FALSE),"")</f>
        <v/>
      </c>
      <c r="C31" s="1911"/>
      <c r="D31" s="1911"/>
      <c r="E31" s="1915"/>
      <c r="F31" s="1915"/>
      <c r="G31" s="1913" t="str">
        <f>IFERROR(VLOOKUP(A31,食材一覧!$B$7:$D$70,3,FALSE),"")</f>
        <v/>
      </c>
      <c r="H31" s="1913"/>
      <c r="I31" s="1913" t="str">
        <f t="shared" si="0"/>
        <v/>
      </c>
      <c r="J31" s="1924"/>
      <c r="K31" s="498"/>
      <c r="L31" s="1911" t="str">
        <f>IFERROR(VLOOKUP(K31,食材一覧!$B$7:$D$70,2,FALSE),"")</f>
        <v/>
      </c>
      <c r="M31" s="1911"/>
      <c r="N31" s="1911"/>
      <c r="O31" s="1915"/>
      <c r="P31" s="1915"/>
      <c r="Q31" s="1913" t="str">
        <f>IFERROR(VLOOKUP(K31,食材一覧!$B$7:$D$70,3,FALSE),"")</f>
        <v/>
      </c>
      <c r="R31" s="1913"/>
      <c r="S31" s="1904" t="str">
        <f t="shared" si="1"/>
        <v/>
      </c>
      <c r="T31" s="1905"/>
    </row>
    <row r="32" spans="1:20" ht="25" customHeight="1" thickBot="1">
      <c r="A32" s="500"/>
      <c r="B32" s="1919" t="str">
        <f>IFERROR(VLOOKUP(A32,食材一覧!$B$7:$D$70,2,FALSE),"")</f>
        <v/>
      </c>
      <c r="C32" s="1919"/>
      <c r="D32" s="1919"/>
      <c r="E32" s="1912"/>
      <c r="F32" s="1912"/>
      <c r="G32" s="1914" t="str">
        <f>IFERROR(VLOOKUP(A32,食材一覧!$B$7:$D$70,3,FALSE),"")</f>
        <v/>
      </c>
      <c r="H32" s="1914"/>
      <c r="I32" s="1914" t="str">
        <f t="shared" si="0"/>
        <v/>
      </c>
      <c r="J32" s="1925"/>
      <c r="K32" s="500"/>
      <c r="L32" s="1919" t="str">
        <f>IFERROR(VLOOKUP(K32,食材一覧!$B$7:$D$70,2,FALSE),"")</f>
        <v/>
      </c>
      <c r="M32" s="1919"/>
      <c r="N32" s="1919"/>
      <c r="O32" s="1912"/>
      <c r="P32" s="1912"/>
      <c r="Q32" s="1914" t="str">
        <f>IFERROR(VLOOKUP(K32,食材一覧!$B$7:$D$70,3,FALSE),"")</f>
        <v/>
      </c>
      <c r="R32" s="1914"/>
      <c r="S32" s="1926" t="str">
        <f t="shared" si="1"/>
        <v/>
      </c>
      <c r="T32" s="1927"/>
    </row>
    <row r="33" spans="1:20" ht="20.149999999999999" customHeight="1" thickTop="1" thickBot="1">
      <c r="A33" s="1916" t="s">
        <v>581</v>
      </c>
      <c r="B33" s="1917"/>
      <c r="C33" s="1917"/>
      <c r="D33" s="1918"/>
      <c r="E33" s="1920">
        <f>SUM(E13:F32)</f>
        <v>0</v>
      </c>
      <c r="F33" s="1921"/>
      <c r="G33" s="1922">
        <f>SUM(I13:J32)</f>
        <v>0</v>
      </c>
      <c r="H33" s="1922"/>
      <c r="I33" s="1922"/>
      <c r="J33" s="1923"/>
      <c r="K33" s="1906" t="s">
        <v>586</v>
      </c>
      <c r="L33" s="1907"/>
      <c r="M33" s="1907"/>
      <c r="N33" s="1907"/>
      <c r="O33" s="1908">
        <f>SUM(O13:P32)</f>
        <v>0</v>
      </c>
      <c r="P33" s="1908"/>
      <c r="Q33" s="1909">
        <f>SUM(S13:T32)</f>
        <v>0</v>
      </c>
      <c r="R33" s="1909"/>
      <c r="S33" s="1909"/>
      <c r="T33" s="1910"/>
    </row>
    <row r="34" spans="1:20" ht="15" customHeight="1">
      <c r="B34" s="483"/>
      <c r="C34" s="483"/>
      <c r="D34" s="483"/>
      <c r="E34" s="483"/>
      <c r="F34" s="483"/>
      <c r="G34" s="483"/>
      <c r="H34" s="483"/>
    </row>
  </sheetData>
  <sheetProtection algorithmName="SHA-512" hashValue="CenGojYNHn0asO51jXSjcllvNau+BIxlh33Mo4Nx3aIzo4crbDGXey+wK5lbT+Z3bq+Yb+XMrsaZetd/Y38EXw==" saltValue="pbW6Mc3lZ5KuIiND9EC9Kw==" spinCount="100000" sheet="1" objects="1" scenarios="1"/>
  <mergeCells count="194">
    <mergeCell ref="A11:D11"/>
    <mergeCell ref="K11:N11"/>
    <mergeCell ref="S12:T12"/>
    <mergeCell ref="I12:J12"/>
    <mergeCell ref="P2:T2"/>
    <mergeCell ref="S13:T13"/>
    <mergeCell ref="S14:T14"/>
    <mergeCell ref="B12:D12"/>
    <mergeCell ref="L12:N12"/>
    <mergeCell ref="O12:P12"/>
    <mergeCell ref="Q12:R12"/>
    <mergeCell ref="E12:F12"/>
    <mergeCell ref="G12:H12"/>
    <mergeCell ref="B13:D13"/>
    <mergeCell ref="E13:F13"/>
    <mergeCell ref="G13:H13"/>
    <mergeCell ref="L13:N13"/>
    <mergeCell ref="O13:P13"/>
    <mergeCell ref="Q13:R13"/>
    <mergeCell ref="I13:J13"/>
    <mergeCell ref="I14:J14"/>
    <mergeCell ref="L14:N14"/>
    <mergeCell ref="E11:F11"/>
    <mergeCell ref="O11:P11"/>
    <mergeCell ref="B1:T1"/>
    <mergeCell ref="A2:B2"/>
    <mergeCell ref="C3:T3"/>
    <mergeCell ref="A6:T6"/>
    <mergeCell ref="A7:T7"/>
    <mergeCell ref="A4:B4"/>
    <mergeCell ref="A5:B5"/>
    <mergeCell ref="A10:T10"/>
    <mergeCell ref="A8:T8"/>
    <mergeCell ref="A9:T9"/>
    <mergeCell ref="C5:K5"/>
    <mergeCell ref="L5:T5"/>
    <mergeCell ref="C4:T4"/>
    <mergeCell ref="N2:O2"/>
    <mergeCell ref="A3:B3"/>
    <mergeCell ref="I15:J15"/>
    <mergeCell ref="I16:J16"/>
    <mergeCell ref="I17:J17"/>
    <mergeCell ref="E24:F24"/>
    <mergeCell ref="E25:F25"/>
    <mergeCell ref="E26:F26"/>
    <mergeCell ref="E27:F27"/>
    <mergeCell ref="E14:F14"/>
    <mergeCell ref="E15:F15"/>
    <mergeCell ref="E16:F16"/>
    <mergeCell ref="G14:H14"/>
    <mergeCell ref="G15:H15"/>
    <mergeCell ref="G16:H16"/>
    <mergeCell ref="E17:F17"/>
    <mergeCell ref="E18:F18"/>
    <mergeCell ref="E19:F19"/>
    <mergeCell ref="E20:F20"/>
    <mergeCell ref="E21:F21"/>
    <mergeCell ref="E22:F22"/>
    <mergeCell ref="E23:F23"/>
    <mergeCell ref="S16:T16"/>
    <mergeCell ref="S17:T17"/>
    <mergeCell ref="S18:T18"/>
    <mergeCell ref="I29:J29"/>
    <mergeCell ref="I30:J30"/>
    <mergeCell ref="I31:J31"/>
    <mergeCell ref="I32:J32"/>
    <mergeCell ref="I23:J23"/>
    <mergeCell ref="I24:J24"/>
    <mergeCell ref="I25:J25"/>
    <mergeCell ref="I26:J26"/>
    <mergeCell ref="I27:J27"/>
    <mergeCell ref="I18:J18"/>
    <mergeCell ref="I19:J19"/>
    <mergeCell ref="I20:J20"/>
    <mergeCell ref="I21:J21"/>
    <mergeCell ref="I22:J22"/>
    <mergeCell ref="S30:T30"/>
    <mergeCell ref="S31:T31"/>
    <mergeCell ref="S32:T32"/>
    <mergeCell ref="S23:T23"/>
    <mergeCell ref="S24:T24"/>
    <mergeCell ref="S25:T25"/>
    <mergeCell ref="S26:T26"/>
    <mergeCell ref="S28:T28"/>
    <mergeCell ref="G17:H17"/>
    <mergeCell ref="G18:H18"/>
    <mergeCell ref="G28:H28"/>
    <mergeCell ref="G19:H19"/>
    <mergeCell ref="G20:H20"/>
    <mergeCell ref="G21:H21"/>
    <mergeCell ref="G22:H22"/>
    <mergeCell ref="G23:H23"/>
    <mergeCell ref="G24:H24"/>
    <mergeCell ref="G25:H25"/>
    <mergeCell ref="G26:H26"/>
    <mergeCell ref="G27:H27"/>
    <mergeCell ref="L23:N23"/>
    <mergeCell ref="L24:N24"/>
    <mergeCell ref="L25:N25"/>
    <mergeCell ref="O28:P28"/>
    <mergeCell ref="E28:F28"/>
    <mergeCell ref="E29:F29"/>
    <mergeCell ref="E33:F33"/>
    <mergeCell ref="G33:J33"/>
    <mergeCell ref="L27:N27"/>
    <mergeCell ref="L28:N28"/>
    <mergeCell ref="L29:N29"/>
    <mergeCell ref="L30:N30"/>
    <mergeCell ref="L31:N31"/>
    <mergeCell ref="L32:N32"/>
    <mergeCell ref="I28:J28"/>
    <mergeCell ref="E30:F30"/>
    <mergeCell ref="E31:F31"/>
    <mergeCell ref="E32:F32"/>
    <mergeCell ref="G29:H29"/>
    <mergeCell ref="G30:H30"/>
    <mergeCell ref="G31:H31"/>
    <mergeCell ref="G32:H32"/>
    <mergeCell ref="A33:D3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Q14:R14"/>
    <mergeCell ref="Q15:R15"/>
    <mergeCell ref="Q16:R16"/>
    <mergeCell ref="Q17:R17"/>
    <mergeCell ref="Q18:R18"/>
    <mergeCell ref="Q19:R19"/>
    <mergeCell ref="Q20:R20"/>
    <mergeCell ref="Q21:R21"/>
    <mergeCell ref="Q22:R22"/>
    <mergeCell ref="O29:P29"/>
    <mergeCell ref="O30:P30"/>
    <mergeCell ref="O31:P31"/>
    <mergeCell ref="Q29:R29"/>
    <mergeCell ref="Q30:R30"/>
    <mergeCell ref="Q31:R31"/>
    <mergeCell ref="L15:N15"/>
    <mergeCell ref="L16:N16"/>
    <mergeCell ref="L17:N17"/>
    <mergeCell ref="L18:N18"/>
    <mergeCell ref="L19:N19"/>
    <mergeCell ref="L20:N20"/>
    <mergeCell ref="L21:N21"/>
    <mergeCell ref="L22:N22"/>
    <mergeCell ref="O14:P14"/>
    <mergeCell ref="O15:P15"/>
    <mergeCell ref="O16:P16"/>
    <mergeCell ref="O17:P17"/>
    <mergeCell ref="O18:P18"/>
    <mergeCell ref="O19:P19"/>
    <mergeCell ref="O20:P20"/>
    <mergeCell ref="O21:P21"/>
    <mergeCell ref="O22:P22"/>
    <mergeCell ref="S15:T15"/>
    <mergeCell ref="K33:N33"/>
    <mergeCell ref="O33:P33"/>
    <mergeCell ref="Q33:T33"/>
    <mergeCell ref="L26:N26"/>
    <mergeCell ref="O32:P32"/>
    <mergeCell ref="Q23:R23"/>
    <mergeCell ref="Q24:R24"/>
    <mergeCell ref="Q25:R25"/>
    <mergeCell ref="Q26:R26"/>
    <mergeCell ref="Q27:R27"/>
    <mergeCell ref="Q28:R28"/>
    <mergeCell ref="S29:T29"/>
    <mergeCell ref="S19:T19"/>
    <mergeCell ref="S20:T20"/>
    <mergeCell ref="S21:T21"/>
    <mergeCell ref="S22:T22"/>
    <mergeCell ref="S27:T27"/>
    <mergeCell ref="Q32:R32"/>
    <mergeCell ref="O23:P23"/>
    <mergeCell ref="O24:P24"/>
    <mergeCell ref="O25:P25"/>
    <mergeCell ref="O26:P26"/>
    <mergeCell ref="O27:P27"/>
  </mergeCells>
  <phoneticPr fontId="10"/>
  <conditionalFormatting sqref="G11 I11 Q11 S11">
    <cfRule type="containsBlanks" dxfId="3" priority="1">
      <formula>LEN(TRIM(G11))=0</formula>
    </cfRule>
    <cfRule type="containsBlanks" dxfId="2" priority="4">
      <formula>LEN(TRIM(G11))=0</formula>
    </cfRule>
  </conditionalFormatting>
  <conditionalFormatting sqref="E13:F32 O13:P32 A13:A32 K13:K32">
    <cfRule type="containsBlanks" dxfId="1" priority="3">
      <formula>LEN(TRIM(A13))=0</formula>
    </cfRule>
  </conditionalFormatting>
  <conditionalFormatting sqref="L5:T5 E13:F32 O13:P32 A13:A32 K13:K32">
    <cfRule type="containsBlanks" dxfId="0" priority="2">
      <formula>LEN(TRIM(A5))=0</formula>
    </cfRule>
  </conditionalFormatting>
  <dataValidations count="1">
    <dataValidation allowBlank="1" showInputMessage="1" showErrorMessage="1" prompt="食材一覧の番号を入力すると右記に商品名がされます。" sqref="A13:A32 K13:K32" xr:uid="{0A2AD366-2255-44CA-AF6A-B62FF2ADD2B8}"/>
  </dataValidations>
  <pageMargins left="0.51181102362204722" right="0.31496062992125984" top="0.59055118110236227" bottom="0.39370078740157483" header="0.31496062992125984" footer="0.31496062992125984"/>
  <pageSetup paperSize="9"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94" r:id="rId4" name="Check Box 10">
              <controlPr defaultSize="0" autoFill="0" autoLine="0" autoPict="0">
                <anchor moveWithCells="1">
                  <from>
                    <xdr:col>11</xdr:col>
                    <xdr:colOff>241300</xdr:colOff>
                    <xdr:row>4</xdr:row>
                    <xdr:rowOff>107950</xdr:rowOff>
                  </from>
                  <to>
                    <xdr:col>12</xdr:col>
                    <xdr:colOff>63500</xdr:colOff>
                    <xdr:row>4</xdr:row>
                    <xdr:rowOff>304800</xdr:rowOff>
                  </to>
                </anchor>
              </controlPr>
            </control>
          </mc:Choice>
        </mc:AlternateContent>
        <mc:AlternateContent xmlns:mc="http://schemas.openxmlformats.org/markup-compatibility/2006">
          <mc:Choice Requires="x14">
            <control shapeId="16395" r:id="rId5" name="Check Box 11">
              <controlPr defaultSize="0" autoFill="0" autoLine="0" autoPict="0">
                <anchor moveWithCells="1">
                  <from>
                    <xdr:col>15</xdr:col>
                    <xdr:colOff>19050</xdr:colOff>
                    <xdr:row>4</xdr:row>
                    <xdr:rowOff>88900</xdr:rowOff>
                  </from>
                  <to>
                    <xdr:col>15</xdr:col>
                    <xdr:colOff>292100</xdr:colOff>
                    <xdr:row>4</xdr:row>
                    <xdr:rowOff>298450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A1:D71"/>
  <sheetViews>
    <sheetView view="pageBreakPreview" zoomScaleNormal="100" zoomScaleSheetLayoutView="100" workbookViewId="0">
      <selection activeCell="C52" sqref="C52"/>
    </sheetView>
  </sheetViews>
  <sheetFormatPr defaultColWidth="9" defaultRowHeight="13"/>
  <cols>
    <col min="1" max="1" width="17.08984375" style="15" bestFit="1" customWidth="1"/>
    <col min="2" max="2" width="4.6328125" style="47" customWidth="1"/>
    <col min="3" max="3" width="63.81640625" style="15" customWidth="1"/>
    <col min="4" max="4" width="13.6328125" style="15" customWidth="1"/>
    <col min="5" max="16384" width="9" style="15"/>
  </cols>
  <sheetData>
    <row r="1" spans="1:4" ht="30" customHeight="1">
      <c r="A1" s="599" t="s">
        <v>574</v>
      </c>
      <c r="B1" s="487"/>
      <c r="C1" s="574" t="s">
        <v>144</v>
      </c>
    </row>
    <row r="2" spans="1:4" ht="20.149999999999999" customHeight="1">
      <c r="C2" s="44"/>
    </row>
    <row r="3" spans="1:4" ht="15" customHeight="1">
      <c r="A3" s="203"/>
      <c r="B3" s="203" t="s">
        <v>145</v>
      </c>
      <c r="C3" s="203"/>
    </row>
    <row r="4" spans="1:4" ht="15" customHeight="1" thickBot="1">
      <c r="A4" s="203"/>
      <c r="B4" s="203" t="s">
        <v>146</v>
      </c>
      <c r="C4" s="203"/>
    </row>
    <row r="5" spans="1:4" s="45" customFormat="1" ht="29.25" customHeight="1">
      <c r="A5" s="1960"/>
      <c r="B5" s="1964" t="s">
        <v>152</v>
      </c>
      <c r="C5" s="597" t="s">
        <v>615</v>
      </c>
      <c r="D5" s="602" t="s">
        <v>335</v>
      </c>
    </row>
    <row r="6" spans="1:4" s="45" customFormat="1" ht="20.25" customHeight="1" thickBot="1">
      <c r="A6" s="1961"/>
      <c r="B6" s="1965"/>
      <c r="C6" s="598"/>
      <c r="D6" s="603" t="s">
        <v>336</v>
      </c>
    </row>
    <row r="7" spans="1:4" s="46" customFormat="1" ht="15" customHeight="1" thickTop="1">
      <c r="A7" s="1962" t="s">
        <v>147</v>
      </c>
      <c r="B7" s="488">
        <v>1</v>
      </c>
      <c r="C7" s="600" t="s">
        <v>614</v>
      </c>
      <c r="D7" s="494">
        <v>290</v>
      </c>
    </row>
    <row r="8" spans="1:4" s="46" customFormat="1" ht="15" customHeight="1">
      <c r="A8" s="1962"/>
      <c r="B8" s="488">
        <v>2</v>
      </c>
      <c r="C8" s="575" t="s">
        <v>616</v>
      </c>
      <c r="D8" s="495">
        <v>250</v>
      </c>
    </row>
    <row r="9" spans="1:4" s="46" customFormat="1" ht="15" customHeight="1">
      <c r="A9" s="1962"/>
      <c r="B9" s="488">
        <v>3</v>
      </c>
      <c r="C9" s="601" t="s">
        <v>618</v>
      </c>
      <c r="D9" s="495">
        <v>390</v>
      </c>
    </row>
    <row r="10" spans="1:4" s="46" customFormat="1" ht="15" customHeight="1">
      <c r="A10" s="1962"/>
      <c r="B10" s="488">
        <v>4</v>
      </c>
      <c r="C10" s="575" t="s">
        <v>619</v>
      </c>
      <c r="D10" s="495">
        <v>390</v>
      </c>
    </row>
    <row r="11" spans="1:4" s="46" customFormat="1" ht="15" customHeight="1">
      <c r="A11" s="1962"/>
      <c r="B11" s="488">
        <v>5</v>
      </c>
      <c r="C11" s="575" t="s">
        <v>617</v>
      </c>
      <c r="D11" s="495">
        <v>510</v>
      </c>
    </row>
    <row r="12" spans="1:4" s="46" customFormat="1" ht="15" customHeight="1">
      <c r="A12" s="1962"/>
      <c r="B12" s="488">
        <v>6</v>
      </c>
      <c r="C12" s="575" t="s">
        <v>620</v>
      </c>
      <c r="D12" s="495">
        <v>510</v>
      </c>
    </row>
    <row r="13" spans="1:4" s="46" customFormat="1" ht="15" customHeight="1">
      <c r="A13" s="1962"/>
      <c r="B13" s="488">
        <v>7</v>
      </c>
      <c r="C13" s="575" t="s">
        <v>621</v>
      </c>
      <c r="D13" s="495">
        <v>790</v>
      </c>
    </row>
    <row r="14" spans="1:4" s="46" customFormat="1" ht="15" customHeight="1">
      <c r="A14" s="1962"/>
      <c r="B14" s="488">
        <v>8</v>
      </c>
      <c r="C14" s="575" t="s">
        <v>622</v>
      </c>
      <c r="D14" s="495">
        <v>570</v>
      </c>
    </row>
    <row r="15" spans="1:4" s="46" customFormat="1" ht="15" customHeight="1">
      <c r="A15" s="1962"/>
      <c r="B15" s="488">
        <v>9</v>
      </c>
      <c r="C15" s="575" t="s">
        <v>623</v>
      </c>
      <c r="D15" s="495">
        <v>830</v>
      </c>
    </row>
    <row r="16" spans="1:4" s="46" customFormat="1" ht="15" customHeight="1">
      <c r="A16" s="1962"/>
      <c r="B16" s="488">
        <v>10</v>
      </c>
      <c r="C16" s="575" t="s">
        <v>624</v>
      </c>
      <c r="D16" s="495">
        <v>400</v>
      </c>
    </row>
    <row r="17" spans="1:4" s="46" customFormat="1" ht="15" customHeight="1" thickBot="1">
      <c r="A17" s="1963"/>
      <c r="B17" s="489">
        <v>11</v>
      </c>
      <c r="C17" s="577" t="s">
        <v>625</v>
      </c>
      <c r="D17" s="496">
        <v>540</v>
      </c>
    </row>
    <row r="18" spans="1:4" s="46" customFormat="1" ht="15" customHeight="1">
      <c r="A18" s="1962" t="s">
        <v>148</v>
      </c>
      <c r="B18" s="488">
        <v>12</v>
      </c>
      <c r="C18" s="576" t="s">
        <v>626</v>
      </c>
      <c r="D18" s="497">
        <v>150</v>
      </c>
    </row>
    <row r="19" spans="1:4" s="46" customFormat="1" ht="15" customHeight="1">
      <c r="A19" s="1962"/>
      <c r="B19" s="488">
        <v>13</v>
      </c>
      <c r="C19" s="576" t="s">
        <v>630</v>
      </c>
      <c r="D19" s="495">
        <v>600</v>
      </c>
    </row>
    <row r="20" spans="1:4" s="46" customFormat="1" ht="15" customHeight="1">
      <c r="A20" s="1962"/>
      <c r="B20" s="488">
        <v>14</v>
      </c>
      <c r="C20" s="576" t="s">
        <v>631</v>
      </c>
      <c r="D20" s="495">
        <v>230</v>
      </c>
    </row>
    <row r="21" spans="1:4" s="46" customFormat="1" ht="15" customHeight="1">
      <c r="A21" s="1962"/>
      <c r="B21" s="488">
        <v>15</v>
      </c>
      <c r="C21" s="576" t="s">
        <v>632</v>
      </c>
      <c r="D21" s="495">
        <v>420</v>
      </c>
    </row>
    <row r="22" spans="1:4" s="46" customFormat="1" ht="15" customHeight="1">
      <c r="A22" s="1962"/>
      <c r="B22" s="488">
        <v>16</v>
      </c>
      <c r="C22" s="576" t="s">
        <v>627</v>
      </c>
      <c r="D22" s="495">
        <v>480</v>
      </c>
    </row>
    <row r="23" spans="1:4" s="46" customFormat="1" ht="15" customHeight="1">
      <c r="A23" s="1962"/>
      <c r="B23" s="488">
        <v>17</v>
      </c>
      <c r="C23" s="576" t="s">
        <v>633</v>
      </c>
      <c r="D23" s="495">
        <v>150</v>
      </c>
    </row>
    <row r="24" spans="1:4" s="46" customFormat="1" ht="15" customHeight="1">
      <c r="A24" s="1962"/>
      <c r="B24" s="488">
        <v>18</v>
      </c>
      <c r="C24" s="576" t="s">
        <v>628</v>
      </c>
      <c r="D24" s="495">
        <v>290</v>
      </c>
    </row>
    <row r="25" spans="1:4" s="46" customFormat="1" ht="15" customHeight="1">
      <c r="A25" s="1962"/>
      <c r="B25" s="488">
        <v>19</v>
      </c>
      <c r="C25" s="576" t="s">
        <v>634</v>
      </c>
      <c r="D25" s="495">
        <v>280</v>
      </c>
    </row>
    <row r="26" spans="1:4" s="46" customFormat="1" ht="15" customHeight="1">
      <c r="A26" s="1962"/>
      <c r="B26" s="488">
        <v>20</v>
      </c>
      <c r="C26" s="576" t="s">
        <v>635</v>
      </c>
      <c r="D26" s="495">
        <v>500</v>
      </c>
    </row>
    <row r="27" spans="1:4" s="46" customFormat="1" ht="15" customHeight="1">
      <c r="A27" s="1962"/>
      <c r="B27" s="488">
        <v>21</v>
      </c>
      <c r="C27" s="576" t="s">
        <v>636</v>
      </c>
      <c r="D27" s="495">
        <v>450</v>
      </c>
    </row>
    <row r="28" spans="1:4" s="46" customFormat="1" ht="15" customHeight="1">
      <c r="A28" s="1962"/>
      <c r="B28" s="488">
        <v>22</v>
      </c>
      <c r="C28" s="576" t="s">
        <v>637</v>
      </c>
      <c r="D28" s="495">
        <v>300</v>
      </c>
    </row>
    <row r="29" spans="1:4" s="46" customFormat="1" ht="15" customHeight="1">
      <c r="A29" s="1962"/>
      <c r="B29" s="488">
        <v>23</v>
      </c>
      <c r="C29" s="576" t="s">
        <v>638</v>
      </c>
      <c r="D29" s="495">
        <v>150</v>
      </c>
    </row>
    <row r="30" spans="1:4" s="46" customFormat="1" ht="15" customHeight="1">
      <c r="A30" s="1962"/>
      <c r="B30" s="488">
        <v>24</v>
      </c>
      <c r="C30" s="576" t="s">
        <v>639</v>
      </c>
      <c r="D30" s="495">
        <v>200</v>
      </c>
    </row>
    <row r="31" spans="1:4" s="46" customFormat="1" ht="15" customHeight="1">
      <c r="A31" s="1962"/>
      <c r="B31" s="488">
        <v>25</v>
      </c>
      <c r="C31" s="579" t="s">
        <v>640</v>
      </c>
      <c r="D31" s="495">
        <v>400</v>
      </c>
    </row>
    <row r="32" spans="1:4" s="46" customFormat="1" ht="15" customHeight="1">
      <c r="A32" s="1962"/>
      <c r="B32" s="488">
        <v>26</v>
      </c>
      <c r="C32" s="579" t="s">
        <v>641</v>
      </c>
      <c r="D32" s="495">
        <v>170</v>
      </c>
    </row>
    <row r="33" spans="1:4" s="46" customFormat="1" ht="15" customHeight="1">
      <c r="A33" s="1962"/>
      <c r="B33" s="488">
        <v>27</v>
      </c>
      <c r="C33" s="579" t="s">
        <v>642</v>
      </c>
      <c r="D33" s="495">
        <v>200</v>
      </c>
    </row>
    <row r="34" spans="1:4" s="46" customFormat="1" ht="15" customHeight="1">
      <c r="A34" s="1962"/>
      <c r="B34" s="488">
        <v>28</v>
      </c>
      <c r="C34" s="575" t="s">
        <v>643</v>
      </c>
      <c r="D34" s="495">
        <v>400</v>
      </c>
    </row>
    <row r="35" spans="1:4" s="46" customFormat="1" ht="15" customHeight="1" thickBot="1">
      <c r="A35" s="1963"/>
      <c r="B35" s="489">
        <v>29</v>
      </c>
      <c r="C35" s="577" t="s">
        <v>629</v>
      </c>
      <c r="D35" s="496" t="s">
        <v>576</v>
      </c>
    </row>
    <row r="36" spans="1:4" s="46" customFormat="1" ht="15" customHeight="1">
      <c r="A36" s="1966" t="s">
        <v>149</v>
      </c>
      <c r="B36" s="488">
        <v>30</v>
      </c>
      <c r="C36" s="576" t="s">
        <v>644</v>
      </c>
      <c r="D36" s="497">
        <v>450</v>
      </c>
    </row>
    <row r="37" spans="1:4" s="46" customFormat="1" ht="15" customHeight="1" thickBot="1">
      <c r="A37" s="1967"/>
      <c r="B37" s="489">
        <v>31</v>
      </c>
      <c r="C37" s="578" t="s">
        <v>645</v>
      </c>
      <c r="D37" s="496" t="s">
        <v>576</v>
      </c>
    </row>
    <row r="38" spans="1:4" s="46" customFormat="1" ht="15" customHeight="1">
      <c r="A38" s="1968" t="s">
        <v>340</v>
      </c>
      <c r="B38" s="488">
        <v>32</v>
      </c>
      <c r="C38" s="576" t="s">
        <v>646</v>
      </c>
      <c r="D38" s="497">
        <v>240</v>
      </c>
    </row>
    <row r="39" spans="1:4" s="46" customFormat="1" ht="15" customHeight="1">
      <c r="A39" s="1968"/>
      <c r="B39" s="488">
        <v>33</v>
      </c>
      <c r="C39" s="576" t="s">
        <v>647</v>
      </c>
      <c r="D39" s="495">
        <v>390</v>
      </c>
    </row>
    <row r="40" spans="1:4" s="46" customFormat="1" ht="15" customHeight="1">
      <c r="A40" s="1968"/>
      <c r="B40" s="488">
        <v>34</v>
      </c>
      <c r="C40" s="576" t="s">
        <v>648</v>
      </c>
      <c r="D40" s="495">
        <v>350</v>
      </c>
    </row>
    <row r="41" spans="1:4" s="46" customFormat="1" ht="15" customHeight="1">
      <c r="A41" s="1968"/>
      <c r="B41" s="488">
        <v>35</v>
      </c>
      <c r="C41" s="576" t="s">
        <v>649</v>
      </c>
      <c r="D41" s="495">
        <v>500</v>
      </c>
    </row>
    <row r="42" spans="1:4" s="46" customFormat="1" ht="15" customHeight="1" thickBot="1">
      <c r="A42" s="1969"/>
      <c r="B42" s="489">
        <v>36</v>
      </c>
      <c r="C42" s="578" t="s">
        <v>650</v>
      </c>
      <c r="D42" s="496">
        <v>350</v>
      </c>
    </row>
    <row r="43" spans="1:4" s="46" customFormat="1" ht="15" customHeight="1">
      <c r="A43" s="1970" t="s">
        <v>150</v>
      </c>
      <c r="B43" s="490">
        <v>37</v>
      </c>
      <c r="C43" s="580" t="s">
        <v>651</v>
      </c>
      <c r="D43" s="497">
        <v>510</v>
      </c>
    </row>
    <row r="44" spans="1:4" s="46" customFormat="1" ht="15" customHeight="1">
      <c r="A44" s="1971"/>
      <c r="B44" s="488">
        <v>38</v>
      </c>
      <c r="C44" s="576" t="s">
        <v>652</v>
      </c>
      <c r="D44" s="495">
        <v>850</v>
      </c>
    </row>
    <row r="45" spans="1:4" s="46" customFormat="1" ht="15" customHeight="1">
      <c r="A45" s="1971"/>
      <c r="B45" s="488">
        <v>39</v>
      </c>
      <c r="C45" s="576" t="s">
        <v>653</v>
      </c>
      <c r="D45" s="495">
        <v>220</v>
      </c>
    </row>
    <row r="46" spans="1:4" s="46" customFormat="1" ht="15" customHeight="1">
      <c r="A46" s="1971"/>
      <c r="B46" s="488">
        <v>40</v>
      </c>
      <c r="C46" s="576" t="s">
        <v>654</v>
      </c>
      <c r="D46" s="495">
        <v>310</v>
      </c>
    </row>
    <row r="47" spans="1:4" s="46" customFormat="1" ht="15" customHeight="1">
      <c r="A47" s="1971"/>
      <c r="B47" s="488">
        <v>41</v>
      </c>
      <c r="C47" s="576" t="s">
        <v>655</v>
      </c>
      <c r="D47" s="495">
        <v>150</v>
      </c>
    </row>
    <row r="48" spans="1:4" s="46" customFormat="1" ht="15" customHeight="1">
      <c r="A48" s="1971"/>
      <c r="B48" s="488">
        <v>42</v>
      </c>
      <c r="C48" s="576" t="s">
        <v>656</v>
      </c>
      <c r="D48" s="495">
        <v>530</v>
      </c>
    </row>
    <row r="49" spans="1:4" s="46" customFormat="1" ht="15" customHeight="1">
      <c r="A49" s="1971"/>
      <c r="B49" s="488">
        <v>43</v>
      </c>
      <c r="C49" s="576" t="s">
        <v>657</v>
      </c>
      <c r="D49" s="495">
        <v>410</v>
      </c>
    </row>
    <row r="50" spans="1:4" s="46" customFormat="1" ht="15" customHeight="1">
      <c r="A50" s="1971"/>
      <c r="B50" s="488">
        <v>44</v>
      </c>
      <c r="C50" s="576" t="s">
        <v>658</v>
      </c>
      <c r="D50" s="495">
        <v>570</v>
      </c>
    </row>
    <row r="51" spans="1:4" s="46" customFormat="1" ht="15" customHeight="1" thickBot="1">
      <c r="A51" s="1972"/>
      <c r="B51" s="489">
        <v>45</v>
      </c>
      <c r="C51" s="578" t="s">
        <v>659</v>
      </c>
      <c r="D51" s="496">
        <v>700</v>
      </c>
    </row>
    <row r="52" spans="1:4" s="46" customFormat="1" ht="15" customHeight="1">
      <c r="A52" s="1958" t="s">
        <v>151</v>
      </c>
      <c r="B52" s="491">
        <v>46</v>
      </c>
      <c r="C52" s="581" t="s">
        <v>660</v>
      </c>
      <c r="D52" s="497">
        <v>540</v>
      </c>
    </row>
    <row r="53" spans="1:4" s="46" customFormat="1" ht="15" customHeight="1">
      <c r="A53" s="1958"/>
      <c r="B53" s="492">
        <v>47</v>
      </c>
      <c r="C53" s="576" t="s">
        <v>661</v>
      </c>
      <c r="D53" s="495">
        <v>1330</v>
      </c>
    </row>
    <row r="54" spans="1:4" s="46" customFormat="1" ht="15" customHeight="1">
      <c r="A54" s="1958"/>
      <c r="B54" s="492">
        <v>48</v>
      </c>
      <c r="C54" s="576" t="s">
        <v>662</v>
      </c>
      <c r="D54" s="495">
        <v>740</v>
      </c>
    </row>
    <row r="55" spans="1:4" s="46" customFormat="1" ht="15" customHeight="1">
      <c r="A55" s="1958"/>
      <c r="B55" s="492">
        <v>49</v>
      </c>
      <c r="C55" s="576" t="s">
        <v>663</v>
      </c>
      <c r="D55" s="495">
        <v>550</v>
      </c>
    </row>
    <row r="56" spans="1:4" s="46" customFormat="1" ht="15" customHeight="1">
      <c r="A56" s="1958"/>
      <c r="B56" s="492">
        <v>50</v>
      </c>
      <c r="C56" s="576" t="s">
        <v>664</v>
      </c>
      <c r="D56" s="495">
        <v>410</v>
      </c>
    </row>
    <row r="57" spans="1:4" s="46" customFormat="1" ht="15" customHeight="1">
      <c r="A57" s="1958"/>
      <c r="B57" s="492">
        <v>51</v>
      </c>
      <c r="C57" s="576" t="s">
        <v>665</v>
      </c>
      <c r="D57" s="495">
        <v>410</v>
      </c>
    </row>
    <row r="58" spans="1:4" s="46" customFormat="1" ht="15" customHeight="1">
      <c r="A58" s="1958"/>
      <c r="B58" s="492">
        <v>52</v>
      </c>
      <c r="C58" s="576" t="s">
        <v>666</v>
      </c>
      <c r="D58" s="495">
        <v>400</v>
      </c>
    </row>
    <row r="59" spans="1:4" s="46" customFormat="1" ht="15" customHeight="1">
      <c r="A59" s="1958"/>
      <c r="B59" s="492">
        <v>53</v>
      </c>
      <c r="C59" s="576" t="s">
        <v>667</v>
      </c>
      <c r="D59" s="495">
        <v>260</v>
      </c>
    </row>
    <row r="60" spans="1:4" s="46" customFormat="1" ht="15" customHeight="1">
      <c r="A60" s="1958"/>
      <c r="B60" s="492">
        <v>54</v>
      </c>
      <c r="C60" s="576" t="s">
        <v>668</v>
      </c>
      <c r="D60" s="495">
        <v>450</v>
      </c>
    </row>
    <row r="61" spans="1:4" s="46" customFormat="1" ht="15" customHeight="1">
      <c r="A61" s="1958"/>
      <c r="B61" s="492">
        <v>55</v>
      </c>
      <c r="C61" s="576" t="s">
        <v>669</v>
      </c>
      <c r="D61" s="495">
        <v>470</v>
      </c>
    </row>
    <row r="62" spans="1:4" s="46" customFormat="1" ht="15" customHeight="1">
      <c r="A62" s="1958"/>
      <c r="B62" s="492">
        <v>56</v>
      </c>
      <c r="C62" s="576" t="s">
        <v>670</v>
      </c>
      <c r="D62" s="495">
        <v>470</v>
      </c>
    </row>
    <row r="63" spans="1:4" s="46" customFormat="1" ht="15" customHeight="1">
      <c r="A63" s="1958"/>
      <c r="B63" s="492">
        <v>57</v>
      </c>
      <c r="C63" s="576" t="s">
        <v>671</v>
      </c>
      <c r="D63" s="495">
        <v>390</v>
      </c>
    </row>
    <row r="64" spans="1:4" s="46" customFormat="1" ht="15" customHeight="1">
      <c r="A64" s="1958"/>
      <c r="B64" s="492">
        <v>58</v>
      </c>
      <c r="C64" s="576" t="s">
        <v>672</v>
      </c>
      <c r="D64" s="495">
        <v>230</v>
      </c>
    </row>
    <row r="65" spans="1:4" s="46" customFormat="1" ht="15" customHeight="1">
      <c r="A65" s="1958"/>
      <c r="B65" s="492">
        <v>59</v>
      </c>
      <c r="C65" s="582" t="s">
        <v>673</v>
      </c>
      <c r="D65" s="495">
        <v>370</v>
      </c>
    </row>
    <row r="66" spans="1:4" s="46" customFormat="1" ht="15" customHeight="1">
      <c r="A66" s="1958"/>
      <c r="B66" s="492">
        <v>60</v>
      </c>
      <c r="C66" s="575" t="s">
        <v>674</v>
      </c>
      <c r="D66" s="495">
        <v>410</v>
      </c>
    </row>
    <row r="67" spans="1:4" s="46" customFormat="1" ht="15" customHeight="1">
      <c r="A67" s="1958"/>
      <c r="B67" s="492">
        <v>61</v>
      </c>
      <c r="C67" s="575" t="s">
        <v>675</v>
      </c>
      <c r="D67" s="495">
        <v>510</v>
      </c>
    </row>
    <row r="68" spans="1:4" s="46" customFormat="1" ht="15" customHeight="1">
      <c r="A68" s="1958"/>
      <c r="B68" s="492">
        <v>62</v>
      </c>
      <c r="C68" s="575" t="s">
        <v>676</v>
      </c>
      <c r="D68" s="495">
        <v>290</v>
      </c>
    </row>
    <row r="69" spans="1:4" s="46" customFormat="1" ht="15" customHeight="1">
      <c r="A69" s="1958"/>
      <c r="B69" s="492">
        <v>63</v>
      </c>
      <c r="C69" s="575" t="s">
        <v>677</v>
      </c>
      <c r="D69" s="495">
        <v>460</v>
      </c>
    </row>
    <row r="70" spans="1:4" s="46" customFormat="1" ht="15" customHeight="1" thickBot="1">
      <c r="A70" s="1959"/>
      <c r="B70" s="493">
        <v>64</v>
      </c>
      <c r="C70" s="577" t="s">
        <v>678</v>
      </c>
      <c r="D70" s="496">
        <v>420</v>
      </c>
    </row>
    <row r="71" spans="1:4">
      <c r="C71" s="52"/>
    </row>
  </sheetData>
  <sheetProtection algorithmName="SHA-512" hashValue="GrYOdr0fEmGyDVMOiyq3uE8gd67y7rtrb2wITgTvuoxLB9mArx4w5S7x4RVmnoo19JJK2yDxFvk49CKdFryoMg==" saltValue="NTk1whRSVnFkjbRLKNHXug==" spinCount="100000" sheet="1" objects="1" scenarios="1"/>
  <mergeCells count="8">
    <mergeCell ref="A52:A70"/>
    <mergeCell ref="A5:A6"/>
    <mergeCell ref="A18:A35"/>
    <mergeCell ref="B5:B6"/>
    <mergeCell ref="A7:A17"/>
    <mergeCell ref="A36:A37"/>
    <mergeCell ref="A38:A42"/>
    <mergeCell ref="A43:A51"/>
  </mergeCells>
  <phoneticPr fontId="10"/>
  <pageMargins left="0.9055118110236221" right="0.31496062992125984" top="0.55118110236220474" bottom="0.35433070866141736" header="0.31496062992125984" footer="0.31496062992125984"/>
  <pageSetup paperSize="9" scale="75" orientation="portrait" r:id="rId1"/>
  <rowBreaks count="1" manualBreakCount="1">
    <brk id="70"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1F7B8-99FA-4D46-9A06-A6E3AFF3C9D2}">
  <dimension ref="A1:G68"/>
  <sheetViews>
    <sheetView view="pageBreakPreview" topLeftCell="A6" zoomScale="85" zoomScaleNormal="100" zoomScaleSheetLayoutView="85" workbookViewId="0">
      <selection activeCell="E28" sqref="E28"/>
    </sheetView>
  </sheetViews>
  <sheetFormatPr defaultRowHeight="13"/>
  <cols>
    <col min="1" max="1" width="2.6328125" customWidth="1"/>
    <col min="2" max="2" width="36.90625" customWidth="1"/>
    <col min="3" max="3" width="11.90625" customWidth="1"/>
    <col min="4" max="4" width="4.08984375" customWidth="1"/>
    <col min="5" max="5" width="34.6328125" customWidth="1"/>
    <col min="6" max="6" width="3.7265625" customWidth="1"/>
    <col min="7" max="7" width="34.6328125" customWidth="1"/>
    <col min="9" max="9" width="16.7265625" customWidth="1"/>
  </cols>
  <sheetData>
    <row r="1" spans="2:7" ht="13.5" thickBot="1"/>
    <row r="2" spans="2:7" ht="15" customHeight="1" thickBot="1">
      <c r="B2" s="66" t="s">
        <v>223</v>
      </c>
      <c r="C2" s="58"/>
      <c r="E2" s="214" t="s">
        <v>224</v>
      </c>
      <c r="F2" s="58"/>
      <c r="G2" s="214" t="s">
        <v>289</v>
      </c>
    </row>
    <row r="3" spans="2:7" ht="15" customHeight="1">
      <c r="B3" s="215" t="s">
        <v>175</v>
      </c>
      <c r="C3" s="216"/>
      <c r="E3" s="217" t="s">
        <v>194</v>
      </c>
      <c r="F3" s="216"/>
      <c r="G3" s="217" t="s">
        <v>509</v>
      </c>
    </row>
    <row r="4" spans="2:7" ht="15" customHeight="1">
      <c r="B4" s="218" t="s">
        <v>176</v>
      </c>
      <c r="C4" s="216" t="s">
        <v>358</v>
      </c>
      <c r="E4" s="219" t="s">
        <v>195</v>
      </c>
      <c r="F4" s="216"/>
      <c r="G4" s="219" t="s">
        <v>510</v>
      </c>
    </row>
    <row r="5" spans="2:7" ht="15" customHeight="1">
      <c r="B5" s="218" t="s">
        <v>324</v>
      </c>
      <c r="C5" s="216" t="s">
        <v>553</v>
      </c>
      <c r="E5" s="219" t="s">
        <v>198</v>
      </c>
      <c r="F5" s="216"/>
      <c r="G5" s="219" t="s">
        <v>511</v>
      </c>
    </row>
    <row r="6" spans="2:7" ht="15" customHeight="1">
      <c r="B6" s="218" t="s">
        <v>325</v>
      </c>
      <c r="C6" s="216" t="s">
        <v>554</v>
      </c>
      <c r="E6" s="219" t="s">
        <v>199</v>
      </c>
      <c r="F6" s="216"/>
      <c r="G6" s="219" t="s">
        <v>512</v>
      </c>
    </row>
    <row r="7" spans="2:7" ht="15" customHeight="1">
      <c r="B7" s="218" t="s">
        <v>117</v>
      </c>
      <c r="C7" s="216"/>
      <c r="E7" s="219" t="s">
        <v>197</v>
      </c>
      <c r="F7" s="216"/>
      <c r="G7" s="219" t="s">
        <v>513</v>
      </c>
    </row>
    <row r="8" spans="2:7" ht="15" customHeight="1">
      <c r="B8" s="218" t="s">
        <v>179</v>
      </c>
      <c r="C8" s="216"/>
      <c r="E8" s="219" t="s">
        <v>206</v>
      </c>
      <c r="F8" s="216"/>
      <c r="G8" s="219" t="s">
        <v>514</v>
      </c>
    </row>
    <row r="9" spans="2:7" ht="15" customHeight="1">
      <c r="B9" s="218" t="s">
        <v>155</v>
      </c>
      <c r="C9" s="216" t="s">
        <v>606</v>
      </c>
      <c r="E9" s="219" t="s">
        <v>327</v>
      </c>
      <c r="F9" s="216"/>
      <c r="G9" s="219" t="s">
        <v>515</v>
      </c>
    </row>
    <row r="10" spans="2:7" ht="15" customHeight="1">
      <c r="B10" s="218" t="s">
        <v>116</v>
      </c>
      <c r="C10" s="216" t="s">
        <v>604</v>
      </c>
      <c r="E10" s="219" t="s">
        <v>465</v>
      </c>
      <c r="F10" s="216"/>
      <c r="G10" s="219" t="s">
        <v>516</v>
      </c>
    </row>
    <row r="11" spans="2:7" ht="15" customHeight="1">
      <c r="B11" s="218" t="s">
        <v>164</v>
      </c>
      <c r="C11" s="216"/>
      <c r="E11" s="219" t="s">
        <v>682</v>
      </c>
      <c r="F11" s="216"/>
      <c r="G11" s="219" t="s">
        <v>517</v>
      </c>
    </row>
    <row r="12" spans="2:7" ht="15" customHeight="1">
      <c r="B12" s="218" t="s">
        <v>180</v>
      </c>
      <c r="C12" s="216"/>
      <c r="E12" s="219" t="s">
        <v>590</v>
      </c>
      <c r="F12" s="216"/>
      <c r="G12" s="219" t="s">
        <v>555</v>
      </c>
    </row>
    <row r="13" spans="2:7" ht="15" customHeight="1">
      <c r="B13" s="218" t="s">
        <v>185</v>
      </c>
      <c r="C13" s="216"/>
      <c r="E13" s="219" t="s">
        <v>591</v>
      </c>
      <c r="F13" s="216"/>
      <c r="G13" s="219" t="s">
        <v>518</v>
      </c>
    </row>
    <row r="14" spans="2:7" ht="15" customHeight="1">
      <c r="B14" s="218" t="s">
        <v>508</v>
      </c>
      <c r="C14" s="216"/>
      <c r="E14" s="219" t="s">
        <v>196</v>
      </c>
      <c r="F14" s="216"/>
      <c r="G14" s="219" t="s">
        <v>519</v>
      </c>
    </row>
    <row r="15" spans="2:7" ht="15" customHeight="1">
      <c r="B15" s="218" t="s">
        <v>192</v>
      </c>
      <c r="C15" s="216"/>
      <c r="E15" s="219" t="s">
        <v>466</v>
      </c>
      <c r="F15" s="216"/>
      <c r="G15" s="219" t="s">
        <v>520</v>
      </c>
    </row>
    <row r="16" spans="2:7" ht="15" customHeight="1">
      <c r="B16" s="218" t="s">
        <v>120</v>
      </c>
      <c r="C16" s="216"/>
      <c r="E16" s="219" t="s">
        <v>251</v>
      </c>
      <c r="F16" s="216"/>
      <c r="G16" s="219" t="s">
        <v>521</v>
      </c>
    </row>
    <row r="17" spans="2:7" ht="15" customHeight="1" thickBot="1">
      <c r="B17" s="220"/>
      <c r="C17" s="216"/>
      <c r="E17" s="219" t="s">
        <v>467</v>
      </c>
      <c r="F17" s="216"/>
      <c r="G17" s="219"/>
    </row>
    <row r="18" spans="2:7" ht="15" customHeight="1">
      <c r="B18" s="218"/>
      <c r="C18" s="216"/>
      <c r="E18" s="219" t="s">
        <v>203</v>
      </c>
      <c r="F18" s="216"/>
      <c r="G18" s="219"/>
    </row>
    <row r="19" spans="2:7" ht="15" customHeight="1" thickBot="1">
      <c r="B19" s="220"/>
      <c r="C19" s="216"/>
      <c r="E19" s="219" t="s">
        <v>204</v>
      </c>
      <c r="F19" s="216"/>
      <c r="G19" s="593"/>
    </row>
    <row r="20" spans="2:7" ht="15" customHeight="1" thickBot="1">
      <c r="B20" s="69" t="s">
        <v>219</v>
      </c>
      <c r="C20" s="216"/>
      <c r="E20" s="219" t="s">
        <v>202</v>
      </c>
      <c r="F20" s="216"/>
      <c r="G20" s="594"/>
    </row>
    <row r="21" spans="2:7" ht="15" customHeight="1">
      <c r="B21" s="215" t="s">
        <v>177</v>
      </c>
      <c r="C21" s="221"/>
      <c r="E21" s="219" t="s">
        <v>205</v>
      </c>
      <c r="F21" s="216"/>
      <c r="G21" s="595"/>
    </row>
    <row r="22" spans="2:7" ht="15" customHeight="1" thickBot="1">
      <c r="B22" s="220" t="s">
        <v>178</v>
      </c>
      <c r="C22" s="221"/>
      <c r="E22" s="219" t="s">
        <v>200</v>
      </c>
      <c r="F22" s="216"/>
      <c r="G22" s="595" t="s">
        <v>611</v>
      </c>
    </row>
    <row r="23" spans="2:7" ht="15" customHeight="1" thickBot="1">
      <c r="B23" s="70" t="s">
        <v>221</v>
      </c>
      <c r="C23" s="221"/>
      <c r="E23" s="219" t="s">
        <v>201</v>
      </c>
      <c r="F23" s="216"/>
      <c r="G23" t="s">
        <v>612</v>
      </c>
    </row>
    <row r="24" spans="2:7" ht="15" customHeight="1">
      <c r="B24" s="222" t="s">
        <v>216</v>
      </c>
      <c r="C24" s="223"/>
      <c r="E24" s="219" t="s">
        <v>390</v>
      </c>
      <c r="F24" s="216"/>
      <c r="G24" s="595" t="s">
        <v>613</v>
      </c>
    </row>
    <row r="25" spans="2:7" ht="15" customHeight="1">
      <c r="B25" s="222" t="s">
        <v>326</v>
      </c>
      <c r="C25" s="216"/>
      <c r="E25" s="219" t="s">
        <v>468</v>
      </c>
      <c r="F25" s="216"/>
      <c r="G25" s="595"/>
    </row>
    <row r="26" spans="2:7" ht="15" customHeight="1">
      <c r="B26" s="222" t="s">
        <v>217</v>
      </c>
      <c r="C26" s="216"/>
      <c r="E26" s="219" t="s">
        <v>469</v>
      </c>
      <c r="F26" s="216"/>
      <c r="G26" s="595" t="s">
        <v>705</v>
      </c>
    </row>
    <row r="27" spans="2:7" ht="15" customHeight="1">
      <c r="B27" s="215" t="s">
        <v>320</v>
      </c>
      <c r="C27" s="223"/>
      <c r="E27" s="219"/>
      <c r="F27" s="216"/>
      <c r="G27" s="595" t="s">
        <v>706</v>
      </c>
    </row>
    <row r="28" spans="2:7" ht="15" customHeight="1" thickBot="1">
      <c r="B28" s="220" t="s">
        <v>263</v>
      </c>
      <c r="C28" s="216"/>
      <c r="E28" s="219"/>
      <c r="F28" s="216"/>
      <c r="G28" s="595" t="s">
        <v>707</v>
      </c>
    </row>
    <row r="29" spans="2:7" ht="15" customHeight="1" thickBot="1">
      <c r="B29" s="71" t="s">
        <v>222</v>
      </c>
      <c r="C29" s="216" t="s">
        <v>592</v>
      </c>
      <c r="E29" s="219"/>
      <c r="F29" s="216"/>
      <c r="G29" s="595" t="s">
        <v>710</v>
      </c>
    </row>
    <row r="30" spans="2:7" ht="15" customHeight="1">
      <c r="B30" s="215" t="s">
        <v>411</v>
      </c>
      <c r="C30" s="216"/>
      <c r="E30" s="219"/>
      <c r="F30" s="216"/>
      <c r="G30" s="595" t="s">
        <v>708</v>
      </c>
    </row>
    <row r="31" spans="2:7" ht="15" customHeight="1">
      <c r="B31" s="218" t="s">
        <v>253</v>
      </c>
      <c r="C31" s="216" t="s">
        <v>593</v>
      </c>
      <c r="E31" s="219"/>
      <c r="F31" s="216"/>
      <c r="G31" s="595" t="s">
        <v>709</v>
      </c>
    </row>
    <row r="32" spans="2:7" ht="15" customHeight="1">
      <c r="B32" s="218" t="s">
        <v>596</v>
      </c>
      <c r="C32" s="216"/>
      <c r="E32" s="219"/>
      <c r="F32" s="216"/>
      <c r="G32" s="233"/>
    </row>
    <row r="33" spans="1:7" ht="15" customHeight="1" thickBot="1">
      <c r="B33" s="224" t="s">
        <v>209</v>
      </c>
      <c r="C33" s="223"/>
      <c r="E33" s="219"/>
      <c r="F33" s="58"/>
      <c r="G33" s="233"/>
    </row>
    <row r="34" spans="1:7" ht="15" customHeight="1" thickBot="1">
      <c r="B34" s="225" t="s">
        <v>254</v>
      </c>
      <c r="C34" s="221"/>
      <c r="E34" s="219"/>
      <c r="F34" s="216"/>
      <c r="G34" s="233"/>
    </row>
    <row r="35" spans="1:7" ht="15" customHeight="1" thickBot="1">
      <c r="B35" s="226" t="s">
        <v>181</v>
      </c>
      <c r="C35" s="221"/>
      <c r="E35" s="219"/>
      <c r="F35" s="216"/>
      <c r="G35" s="233"/>
    </row>
    <row r="36" spans="1:7" ht="15" customHeight="1" thickBot="1">
      <c r="B36" s="227" t="s">
        <v>182</v>
      </c>
      <c r="C36" s="221"/>
      <c r="E36" s="57" t="s">
        <v>341</v>
      </c>
      <c r="F36" s="216"/>
      <c r="G36" s="596"/>
    </row>
    <row r="37" spans="1:7" ht="15" customHeight="1">
      <c r="B37" s="218" t="s">
        <v>184</v>
      </c>
      <c r="C37" s="221"/>
      <c r="E37" s="228" t="s">
        <v>227</v>
      </c>
      <c r="F37" s="216"/>
      <c r="G37" s="233"/>
    </row>
    <row r="38" spans="1:7" ht="15" customHeight="1" thickBot="1">
      <c r="B38" s="227" t="s">
        <v>186</v>
      </c>
      <c r="C38" s="221"/>
      <c r="D38" s="31"/>
      <c r="E38" s="219" t="s">
        <v>228</v>
      </c>
      <c r="G38" s="233"/>
    </row>
    <row r="39" spans="1:7" ht="15" customHeight="1">
      <c r="A39" s="1973" t="s">
        <v>210</v>
      </c>
      <c r="B39" s="227" t="s">
        <v>187</v>
      </c>
      <c r="C39" s="221"/>
      <c r="D39" s="31"/>
      <c r="E39" s="217" t="s">
        <v>246</v>
      </c>
      <c r="G39" s="233"/>
    </row>
    <row r="40" spans="1:7" ht="15" customHeight="1" thickBot="1">
      <c r="A40" s="1974"/>
      <c r="B40" s="665" t="s">
        <v>188</v>
      </c>
      <c r="C40" s="221"/>
      <c r="D40" s="31"/>
      <c r="E40" s="229" t="s">
        <v>247</v>
      </c>
      <c r="F40" s="58"/>
      <c r="G40" s="233"/>
    </row>
    <row r="41" spans="1:7" ht="15" customHeight="1" thickBot="1">
      <c r="A41" s="1974"/>
      <c r="B41" s="215" t="s">
        <v>596</v>
      </c>
      <c r="C41" s="221"/>
      <c r="D41" s="31"/>
      <c r="E41" s="61"/>
      <c r="F41" s="216"/>
      <c r="G41" s="138" t="s">
        <v>533</v>
      </c>
    </row>
    <row r="42" spans="1:7" ht="15" customHeight="1" thickBot="1">
      <c r="A42" s="1974"/>
      <c r="B42" s="67" t="s">
        <v>309</v>
      </c>
      <c r="C42" s="216" t="s">
        <v>124</v>
      </c>
      <c r="D42" s="31"/>
      <c r="E42" s="60"/>
      <c r="F42" s="216"/>
      <c r="G42" s="233" t="s">
        <v>534</v>
      </c>
    </row>
    <row r="43" spans="1:7" ht="15" customHeight="1" thickBot="1">
      <c r="A43" s="1974"/>
      <c r="B43" s="62" t="s">
        <v>310</v>
      </c>
      <c r="C43" s="216" t="s">
        <v>125</v>
      </c>
      <c r="D43" s="31"/>
      <c r="E43" s="68" t="s">
        <v>252</v>
      </c>
      <c r="F43" s="216"/>
      <c r="G43" s="233" t="s">
        <v>535</v>
      </c>
    </row>
    <row r="44" spans="1:7" ht="15" customHeight="1" thickBot="1">
      <c r="A44" s="1975"/>
      <c r="B44" s="63" t="s">
        <v>311</v>
      </c>
      <c r="C44" s="221"/>
      <c r="E44" s="219" t="s">
        <v>238</v>
      </c>
      <c r="F44" s="216"/>
      <c r="G44" s="233" t="s">
        <v>536</v>
      </c>
    </row>
    <row r="45" spans="1:7" ht="15" customHeight="1">
      <c r="A45" s="61"/>
      <c r="B45" s="63" t="s">
        <v>312</v>
      </c>
      <c r="C45" s="31"/>
      <c r="E45" s="219" t="s">
        <v>239</v>
      </c>
      <c r="F45" s="216"/>
      <c r="G45" s="233" t="s">
        <v>551</v>
      </c>
    </row>
    <row r="46" spans="1:7" ht="15" customHeight="1">
      <c r="B46" s="63" t="s">
        <v>470</v>
      </c>
      <c r="C46" s="137" t="s">
        <v>56</v>
      </c>
      <c r="E46" s="219" t="s">
        <v>236</v>
      </c>
      <c r="F46" s="216"/>
      <c r="G46" s="233" t="s">
        <v>537</v>
      </c>
    </row>
    <row r="47" spans="1:7" ht="15" customHeight="1">
      <c r="B47" s="63" t="s">
        <v>313</v>
      </c>
      <c r="C47" s="230" t="s">
        <v>57</v>
      </c>
      <c r="E47" s="219" t="s">
        <v>237</v>
      </c>
      <c r="F47" s="216"/>
      <c r="G47" s="233" t="s">
        <v>538</v>
      </c>
    </row>
    <row r="48" spans="1:7" ht="15" customHeight="1">
      <c r="B48" s="63" t="s">
        <v>507</v>
      </c>
      <c r="C48" s="230" t="s">
        <v>58</v>
      </c>
      <c r="E48" s="219" t="s">
        <v>235</v>
      </c>
      <c r="F48" s="216"/>
      <c r="G48" s="233" t="s">
        <v>539</v>
      </c>
    </row>
    <row r="49" spans="1:7" ht="15" customHeight="1">
      <c r="B49" s="63" t="s">
        <v>314</v>
      </c>
      <c r="C49" s="230" t="s">
        <v>273</v>
      </c>
      <c r="E49" s="219" t="s">
        <v>240</v>
      </c>
      <c r="F49" s="216"/>
      <c r="G49" s="233" t="s">
        <v>540</v>
      </c>
    </row>
    <row r="50" spans="1:7" ht="15" customHeight="1">
      <c r="B50" s="63" t="s">
        <v>315</v>
      </c>
      <c r="C50" s="230" t="s">
        <v>60</v>
      </c>
      <c r="D50" s="137"/>
      <c r="E50" s="219" t="s">
        <v>241</v>
      </c>
      <c r="F50" s="216"/>
      <c r="G50" s="233" t="s">
        <v>541</v>
      </c>
    </row>
    <row r="51" spans="1:7" ht="15" customHeight="1">
      <c r="B51" s="63" t="s">
        <v>316</v>
      </c>
      <c r="C51" s="230" t="s">
        <v>61</v>
      </c>
      <c r="D51" s="79"/>
      <c r="E51" s="219" t="s">
        <v>242</v>
      </c>
      <c r="F51" s="216"/>
      <c r="G51" s="233" t="s">
        <v>542</v>
      </c>
    </row>
    <row r="52" spans="1:7" ht="15" customHeight="1" thickBot="1">
      <c r="B52" s="64" t="s">
        <v>317</v>
      </c>
      <c r="C52" s="230" t="s">
        <v>62</v>
      </c>
      <c r="D52" s="79"/>
      <c r="E52" s="219" t="s">
        <v>243</v>
      </c>
      <c r="F52" s="216"/>
      <c r="G52" s="233" t="s">
        <v>543</v>
      </c>
    </row>
    <row r="53" spans="1:7" ht="15" customHeight="1">
      <c r="B53" s="59"/>
      <c r="C53" s="73"/>
      <c r="D53" s="79"/>
      <c r="E53" s="219" t="s">
        <v>244</v>
      </c>
      <c r="F53" s="216"/>
      <c r="G53" s="233" t="s">
        <v>544</v>
      </c>
    </row>
    <row r="54" spans="1:7" ht="15" customHeight="1">
      <c r="B54" s="59"/>
      <c r="C54" s="79"/>
      <c r="D54" s="79"/>
      <c r="E54" s="219" t="s">
        <v>245</v>
      </c>
      <c r="F54" s="216"/>
      <c r="G54" s="233" t="s">
        <v>545</v>
      </c>
    </row>
    <row r="55" spans="1:7">
      <c r="B55" s="59"/>
      <c r="C55" s="79"/>
      <c r="D55" s="79"/>
      <c r="E55" s="217" t="s">
        <v>231</v>
      </c>
      <c r="F55" s="216"/>
      <c r="G55" s="233" t="s">
        <v>546</v>
      </c>
    </row>
    <row r="56" spans="1:7">
      <c r="B56" s="59"/>
      <c r="C56" s="79"/>
      <c r="D56" s="79"/>
      <c r="E56" s="219" t="s">
        <v>232</v>
      </c>
      <c r="F56" s="73"/>
      <c r="G56" s="233" t="s">
        <v>547</v>
      </c>
    </row>
    <row r="57" spans="1:7">
      <c r="B57" s="59"/>
      <c r="C57" s="79"/>
      <c r="D57" s="79"/>
      <c r="E57" s="219" t="s">
        <v>233</v>
      </c>
      <c r="F57" s="73"/>
      <c r="G57" s="233" t="s">
        <v>548</v>
      </c>
    </row>
    <row r="58" spans="1:7" ht="13" customHeight="1" thickBot="1">
      <c r="B58" s="3"/>
      <c r="C58" s="79"/>
      <c r="D58" s="79"/>
      <c r="E58" s="229" t="s">
        <v>234</v>
      </c>
      <c r="F58" s="73"/>
      <c r="G58" s="233" t="s">
        <v>549</v>
      </c>
    </row>
    <row r="59" spans="1:7" ht="14">
      <c r="A59" s="3"/>
      <c r="B59" s="3"/>
      <c r="C59" s="79"/>
      <c r="D59" s="79"/>
      <c r="E59" s="72"/>
      <c r="F59" s="73"/>
      <c r="G59" s="72" t="s">
        <v>552</v>
      </c>
    </row>
    <row r="60" spans="1:7" ht="14">
      <c r="A60" s="3"/>
      <c r="C60" s="3"/>
      <c r="D60" s="3"/>
      <c r="E60" s="72"/>
      <c r="F60" s="73"/>
      <c r="G60" s="72"/>
    </row>
    <row r="61" spans="1:7" ht="14">
      <c r="A61" s="3"/>
      <c r="C61" s="3"/>
      <c r="D61" s="3"/>
      <c r="E61" s="72"/>
      <c r="F61" s="3"/>
      <c r="G61" s="72"/>
    </row>
    <row r="62" spans="1:7" ht="13" customHeight="1">
      <c r="A62" s="3"/>
      <c r="E62" s="72"/>
      <c r="F62" s="3"/>
      <c r="G62" s="72"/>
    </row>
    <row r="63" spans="1:7" ht="14">
      <c r="A63" s="3"/>
      <c r="E63" s="72"/>
      <c r="F63" s="3"/>
      <c r="G63" s="72"/>
    </row>
    <row r="64" spans="1:7" ht="14">
      <c r="E64" s="25"/>
      <c r="F64" s="3"/>
      <c r="G64" s="25"/>
    </row>
    <row r="65" spans="5:7" ht="14">
      <c r="E65" s="25"/>
      <c r="F65" s="3"/>
      <c r="G65" s="25"/>
    </row>
    <row r="66" spans="5:7">
      <c r="E66" s="25"/>
      <c r="G66" s="25"/>
    </row>
    <row r="67" spans="5:7">
      <c r="E67" s="25"/>
      <c r="G67" s="25"/>
    </row>
    <row r="68" spans="5:7">
      <c r="E68" s="25"/>
      <c r="G68" s="25"/>
    </row>
  </sheetData>
  <mergeCells count="1">
    <mergeCell ref="A39:A44"/>
  </mergeCells>
  <phoneticPr fontId="10"/>
  <pageMargins left="0.7" right="0.7" top="0.75" bottom="0.75" header="0.3" footer="0.3"/>
  <pageSetup paperSize="9" scale="6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367BB-EB62-44B1-81CB-B2D987985BC9}">
  <dimension ref="B1:Q58"/>
  <sheetViews>
    <sheetView view="pageBreakPreview" topLeftCell="B15" zoomScaleNormal="100" zoomScaleSheetLayoutView="100" workbookViewId="0">
      <selection activeCell="A37" sqref="A33:I40"/>
    </sheetView>
  </sheetViews>
  <sheetFormatPr defaultColWidth="8.81640625" defaultRowHeight="13"/>
  <cols>
    <col min="1" max="1" width="1.08984375" customWidth="1"/>
    <col min="2" max="2" width="10.6328125" customWidth="1"/>
    <col min="3" max="3" width="24.6328125" customWidth="1"/>
    <col min="4" max="4" width="10.6328125" customWidth="1"/>
    <col min="5" max="5" width="5.6328125" customWidth="1"/>
    <col min="6" max="6" width="24.6328125" customWidth="1"/>
    <col min="7" max="7" width="6.6328125" customWidth="1"/>
    <col min="8" max="8" width="16.90625" customWidth="1"/>
    <col min="9" max="9" width="10.6328125" customWidth="1"/>
    <col min="10" max="10" width="4.6328125" customWidth="1"/>
  </cols>
  <sheetData>
    <row r="1" spans="2:17" ht="25" customHeight="1">
      <c r="B1" s="55" t="s">
        <v>262</v>
      </c>
      <c r="C1" s="41"/>
      <c r="D1" s="41"/>
      <c r="H1" s="55"/>
      <c r="I1" s="55"/>
    </row>
    <row r="2" spans="2:17" ht="8.15" customHeight="1"/>
    <row r="3" spans="2:17" ht="18" customHeight="1" thickBot="1">
      <c r="B3" s="1983" t="s">
        <v>119</v>
      </c>
      <c r="C3" s="1983"/>
      <c r="D3" s="3" t="s">
        <v>383</v>
      </c>
      <c r="E3" s="3"/>
      <c r="F3" s="3"/>
      <c r="H3" s="43"/>
      <c r="I3" s="43"/>
      <c r="J3" s="43"/>
    </row>
    <row r="4" spans="2:17" ht="20.149999999999999" customHeight="1">
      <c r="B4" s="1984" t="s">
        <v>384</v>
      </c>
      <c r="C4" s="1985"/>
      <c r="D4" s="1985"/>
      <c r="E4" s="1985"/>
      <c r="F4" s="1985"/>
      <c r="G4" s="1985"/>
      <c r="H4" s="1985"/>
      <c r="I4" s="1986"/>
      <c r="J4" s="43"/>
    </row>
    <row r="5" spans="2:17" ht="20.149999999999999" customHeight="1">
      <c r="B5" s="1987"/>
      <c r="C5" s="1988"/>
      <c r="D5" s="1988"/>
      <c r="E5" s="1988"/>
      <c r="F5" s="1988"/>
      <c r="G5" s="1988"/>
      <c r="H5" s="1988"/>
      <c r="I5" s="1989"/>
    </row>
    <row r="6" spans="2:17" ht="20" customHeight="1">
      <c r="B6" s="1990" t="s">
        <v>278</v>
      </c>
      <c r="C6" s="1991"/>
      <c r="D6" s="1990" t="s">
        <v>279</v>
      </c>
      <c r="E6" s="1991"/>
      <c r="F6" s="1991"/>
      <c r="G6" s="1990" t="s">
        <v>385</v>
      </c>
      <c r="H6" s="1991"/>
      <c r="I6" s="1992"/>
    </row>
    <row r="7" spans="2:17" ht="55.5" customHeight="1">
      <c r="B7" s="1976" t="s">
        <v>406</v>
      </c>
      <c r="C7" s="1977"/>
      <c r="D7" s="1978" t="s">
        <v>402</v>
      </c>
      <c r="E7" s="1979"/>
      <c r="F7" s="1979"/>
      <c r="G7" s="1980" t="s">
        <v>408</v>
      </c>
      <c r="H7" s="1981"/>
      <c r="I7" s="1982"/>
      <c r="J7" s="42"/>
    </row>
    <row r="8" spans="2:17" ht="20" customHeight="1">
      <c r="B8" s="1990" t="s">
        <v>280</v>
      </c>
      <c r="C8" s="1991"/>
      <c r="D8" s="1990" t="s">
        <v>282</v>
      </c>
      <c r="E8" s="1991"/>
      <c r="F8" s="1992"/>
      <c r="G8" s="1993" t="s">
        <v>283</v>
      </c>
      <c r="H8" s="1994"/>
      <c r="I8" s="1995"/>
      <c r="J8" s="42"/>
    </row>
    <row r="9" spans="2:17" ht="68.5" customHeight="1">
      <c r="B9" s="1996" t="s">
        <v>404</v>
      </c>
      <c r="C9" s="1997"/>
      <c r="D9" s="1978" t="s">
        <v>405</v>
      </c>
      <c r="E9" s="1979"/>
      <c r="F9" s="1979"/>
      <c r="G9" s="1996" t="s">
        <v>397</v>
      </c>
      <c r="H9" s="1997"/>
      <c r="I9" s="1998"/>
      <c r="J9" s="36"/>
    </row>
    <row r="10" spans="2:17" ht="20" customHeight="1">
      <c r="B10" s="1990" t="s">
        <v>281</v>
      </c>
      <c r="C10" s="1991"/>
      <c r="D10" s="1990" t="s">
        <v>284</v>
      </c>
      <c r="E10" s="1991"/>
      <c r="F10" s="1992"/>
      <c r="G10" s="1993" t="s">
        <v>337</v>
      </c>
      <c r="H10" s="1994"/>
      <c r="I10" s="1995"/>
      <c r="J10" s="36"/>
    </row>
    <row r="11" spans="2:17" ht="69.5" customHeight="1">
      <c r="B11" s="1978" t="s">
        <v>396</v>
      </c>
      <c r="C11" s="1979"/>
      <c r="D11" s="1978" t="s">
        <v>389</v>
      </c>
      <c r="E11" s="1979"/>
      <c r="F11" s="1979"/>
      <c r="G11" s="1996" t="s">
        <v>400</v>
      </c>
      <c r="H11" s="1997"/>
      <c r="I11" s="1998"/>
      <c r="J11" s="36"/>
    </row>
    <row r="12" spans="2:17" ht="20" customHeight="1">
      <c r="B12" s="1990" t="s">
        <v>288</v>
      </c>
      <c r="C12" s="1991"/>
      <c r="D12" s="1990" t="s">
        <v>285</v>
      </c>
      <c r="E12" s="1991"/>
      <c r="F12" s="1991"/>
      <c r="G12" s="1990" t="s">
        <v>390</v>
      </c>
      <c r="H12" s="1991"/>
      <c r="I12" s="1992"/>
      <c r="J12" s="36"/>
    </row>
    <row r="13" spans="2:17" ht="53" customHeight="1">
      <c r="B13" s="1978" t="s">
        <v>398</v>
      </c>
      <c r="C13" s="1979"/>
      <c r="D13" s="1978" t="s">
        <v>399</v>
      </c>
      <c r="E13" s="1979"/>
      <c r="F13" s="1979"/>
      <c r="G13" s="1978" t="s">
        <v>401</v>
      </c>
      <c r="H13" s="1979"/>
      <c r="I13" s="1999"/>
      <c r="J13" s="36"/>
    </row>
    <row r="14" spans="2:17" ht="20" customHeight="1">
      <c r="B14" s="1990" t="s">
        <v>391</v>
      </c>
      <c r="C14" s="1991"/>
      <c r="D14" s="1990" t="s">
        <v>286</v>
      </c>
      <c r="E14" s="1991"/>
      <c r="F14" s="1992"/>
      <c r="G14" s="2002"/>
      <c r="H14" s="2003"/>
      <c r="I14" s="2004"/>
      <c r="J14" s="36"/>
    </row>
    <row r="15" spans="2:17" ht="44.5" customHeight="1">
      <c r="B15" s="1978" t="s">
        <v>403</v>
      </c>
      <c r="C15" s="1979"/>
      <c r="D15" s="1978" t="s">
        <v>395</v>
      </c>
      <c r="E15" s="1979"/>
      <c r="F15" s="1999"/>
      <c r="G15" s="2005"/>
      <c r="H15" s="2006"/>
      <c r="I15" s="2007"/>
      <c r="J15" s="36"/>
      <c r="K15" s="54"/>
      <c r="L15" s="54"/>
      <c r="M15" s="53"/>
      <c r="N15" s="53"/>
      <c r="O15" s="53"/>
      <c r="P15" s="53"/>
      <c r="Q15" s="53"/>
    </row>
    <row r="16" spans="2:17" s="1" customFormat="1" ht="10" customHeight="1"/>
    <row r="17" spans="2:10" ht="15.65" customHeight="1">
      <c r="B17" s="4" t="s">
        <v>394</v>
      </c>
      <c r="C17" s="4"/>
      <c r="D17" s="4"/>
      <c r="E17" s="4"/>
      <c r="J17" s="20"/>
    </row>
    <row r="18" spans="2:10" ht="15.65" customHeight="1">
      <c r="B18" s="51" t="s">
        <v>160</v>
      </c>
      <c r="C18" s="4"/>
      <c r="D18" s="4"/>
      <c r="E18" s="4"/>
      <c r="F18" s="18"/>
      <c r="G18" s="18"/>
      <c r="H18" s="18"/>
      <c r="I18" s="50"/>
      <c r="J18" s="20"/>
    </row>
    <row r="19" spans="2:10" ht="15.65" customHeight="1">
      <c r="B19" s="1" t="s">
        <v>127</v>
      </c>
      <c r="C19" s="4"/>
      <c r="D19" s="4"/>
      <c r="E19" s="4"/>
      <c r="F19" s="18"/>
      <c r="G19" s="18"/>
      <c r="H19" s="18"/>
      <c r="I19" s="50"/>
      <c r="J19" s="20"/>
    </row>
    <row r="20" spans="2:10" ht="15.65" customHeight="1">
      <c r="B20" s="1" t="s">
        <v>159</v>
      </c>
      <c r="C20" s="4"/>
      <c r="D20" s="4"/>
      <c r="E20" s="4"/>
      <c r="F20" s="18"/>
      <c r="G20" s="18"/>
      <c r="H20" s="18"/>
      <c r="I20" s="50"/>
      <c r="J20" s="20"/>
    </row>
    <row r="21" spans="2:10" ht="15.65" customHeight="1">
      <c r="B21" s="1" t="s">
        <v>163</v>
      </c>
      <c r="C21" s="4"/>
      <c r="D21" s="4"/>
      <c r="E21" s="21"/>
      <c r="F21" s="18"/>
      <c r="G21" s="18"/>
      <c r="H21" s="18"/>
      <c r="I21" s="20"/>
    </row>
    <row r="22" spans="2:10" ht="15.65" customHeight="1" thickBot="1">
      <c r="B22" s="1"/>
      <c r="C22" s="4"/>
      <c r="D22" s="4"/>
      <c r="E22" s="21"/>
      <c r="F22" s="18"/>
      <c r="G22" s="18"/>
      <c r="H22" s="18"/>
      <c r="I22" s="20"/>
    </row>
    <row r="23" spans="2:10" s="1" customFormat="1" ht="17.149999999999999" customHeight="1">
      <c r="B23" s="2000" t="s">
        <v>287</v>
      </c>
      <c r="C23" s="2015"/>
      <c r="D23" s="2001"/>
      <c r="F23" s="192" t="s">
        <v>393</v>
      </c>
      <c r="H23" s="2000" t="s">
        <v>392</v>
      </c>
      <c r="I23" s="2001"/>
    </row>
    <row r="24" spans="2:10" ht="16" customHeight="1">
      <c r="B24" s="187"/>
      <c r="C24" s="78" t="s">
        <v>64</v>
      </c>
      <c r="D24" s="188" t="s">
        <v>65</v>
      </c>
      <c r="E24" s="18"/>
      <c r="F24" s="193" t="s">
        <v>64</v>
      </c>
      <c r="G24" s="18"/>
      <c r="H24" s="196" t="s">
        <v>64</v>
      </c>
      <c r="I24" s="197" t="s">
        <v>65</v>
      </c>
    </row>
    <row r="25" spans="2:10" ht="15.65" customHeight="1">
      <c r="B25" s="2008" t="s">
        <v>68</v>
      </c>
      <c r="C25" s="74" t="s">
        <v>258</v>
      </c>
      <c r="D25" s="189">
        <v>4</v>
      </c>
      <c r="E25" s="1"/>
      <c r="F25" s="194" t="s">
        <v>290</v>
      </c>
      <c r="G25" s="77"/>
      <c r="H25" s="198" t="s">
        <v>75</v>
      </c>
      <c r="I25" s="189">
        <v>45</v>
      </c>
    </row>
    <row r="26" spans="2:10" ht="15.65" customHeight="1">
      <c r="B26" s="2009"/>
      <c r="C26" s="75" t="s">
        <v>77</v>
      </c>
      <c r="D26" s="189">
        <v>14</v>
      </c>
      <c r="E26" s="1"/>
      <c r="F26" s="194" t="s">
        <v>291</v>
      </c>
      <c r="G26" s="77"/>
      <c r="H26" s="198" t="s">
        <v>133</v>
      </c>
      <c r="I26" s="189">
        <v>60</v>
      </c>
    </row>
    <row r="27" spans="2:10" ht="15.65" customHeight="1">
      <c r="B27" s="2009"/>
      <c r="C27" s="75" t="s">
        <v>79</v>
      </c>
      <c r="D27" s="189">
        <v>34</v>
      </c>
      <c r="E27" s="1"/>
      <c r="F27" s="194" t="s">
        <v>292</v>
      </c>
      <c r="G27" s="77"/>
      <c r="H27" s="198" t="s">
        <v>134</v>
      </c>
      <c r="I27" s="189">
        <v>40</v>
      </c>
    </row>
    <row r="28" spans="2:10" ht="15.65" customHeight="1">
      <c r="B28" s="2009"/>
      <c r="C28" s="75" t="s">
        <v>81</v>
      </c>
      <c r="D28" s="189">
        <v>3</v>
      </c>
      <c r="E28" s="1"/>
      <c r="F28" s="194" t="s">
        <v>293</v>
      </c>
      <c r="G28" s="77"/>
      <c r="H28" s="198" t="s">
        <v>76</v>
      </c>
      <c r="I28" s="189">
        <v>38</v>
      </c>
    </row>
    <row r="29" spans="2:10" ht="15.65" customHeight="1">
      <c r="B29" s="2009"/>
      <c r="C29" s="75" t="s">
        <v>83</v>
      </c>
      <c r="D29" s="189">
        <v>30</v>
      </c>
      <c r="E29" s="1"/>
      <c r="F29" s="194" t="s">
        <v>294</v>
      </c>
      <c r="G29" s="77"/>
      <c r="H29" s="198" t="s">
        <v>78</v>
      </c>
      <c r="I29" s="189">
        <v>12</v>
      </c>
    </row>
    <row r="30" spans="2:10" ht="15.65" customHeight="1">
      <c r="B30" s="2009"/>
      <c r="C30" s="75" t="s">
        <v>130</v>
      </c>
      <c r="D30" s="189">
        <v>7</v>
      </c>
      <c r="E30" s="1"/>
      <c r="F30" s="194" t="s">
        <v>295</v>
      </c>
      <c r="G30" s="77"/>
      <c r="H30" s="198" t="s">
        <v>80</v>
      </c>
      <c r="I30" s="189">
        <v>40</v>
      </c>
    </row>
    <row r="31" spans="2:10" ht="15.65" customHeight="1">
      <c r="B31" s="2009"/>
      <c r="C31" s="75" t="s">
        <v>143</v>
      </c>
      <c r="D31" s="189">
        <v>3</v>
      </c>
      <c r="F31" s="194" t="s">
        <v>296</v>
      </c>
      <c r="G31" s="77"/>
      <c r="H31" s="198" t="s">
        <v>82</v>
      </c>
      <c r="I31" s="189">
        <v>20</v>
      </c>
    </row>
    <row r="32" spans="2:10" ht="15.65" customHeight="1">
      <c r="B32" s="2010"/>
      <c r="C32" s="74" t="s">
        <v>259</v>
      </c>
      <c r="D32" s="189">
        <v>10</v>
      </c>
      <c r="F32" s="194" t="s">
        <v>297</v>
      </c>
      <c r="G32" s="77"/>
      <c r="H32" s="198" t="s">
        <v>84</v>
      </c>
      <c r="I32" s="189">
        <v>3</v>
      </c>
    </row>
    <row r="33" spans="2:9" ht="15.65" customHeight="1">
      <c r="B33" s="2008" t="s">
        <v>110</v>
      </c>
      <c r="C33" s="75" t="s">
        <v>86</v>
      </c>
      <c r="D33" s="189">
        <v>76</v>
      </c>
      <c r="E33" s="1"/>
      <c r="F33" s="194" t="s">
        <v>299</v>
      </c>
      <c r="G33" s="77"/>
      <c r="H33" s="198" t="s">
        <v>135</v>
      </c>
      <c r="I33" s="189">
        <v>25</v>
      </c>
    </row>
    <row r="34" spans="2:9" ht="15.65" customHeight="1">
      <c r="B34" s="2009"/>
      <c r="C34" s="75" t="s">
        <v>88</v>
      </c>
      <c r="D34" s="189">
        <v>31</v>
      </c>
      <c r="E34" s="1"/>
      <c r="F34" s="194" t="s">
        <v>298</v>
      </c>
      <c r="G34" s="77"/>
      <c r="H34" s="198" t="s">
        <v>87</v>
      </c>
      <c r="I34" s="189">
        <v>12</v>
      </c>
    </row>
    <row r="35" spans="2:9" ht="15.65" customHeight="1">
      <c r="B35" s="2009"/>
      <c r="C35" s="75" t="s">
        <v>111</v>
      </c>
      <c r="D35" s="189">
        <v>29</v>
      </c>
      <c r="E35" s="1"/>
      <c r="F35" s="194" t="s">
        <v>300</v>
      </c>
      <c r="G35" s="77"/>
      <c r="H35" s="198" t="s">
        <v>260</v>
      </c>
      <c r="I35" s="189">
        <v>20</v>
      </c>
    </row>
    <row r="36" spans="2:9" ht="15.65" customHeight="1">
      <c r="B36" s="2009"/>
      <c r="C36" s="75" t="s">
        <v>158</v>
      </c>
      <c r="D36" s="189">
        <v>50</v>
      </c>
      <c r="E36" s="1"/>
      <c r="F36" s="194" t="s">
        <v>301</v>
      </c>
      <c r="G36" s="77"/>
      <c r="H36" s="198" t="s">
        <v>261</v>
      </c>
      <c r="I36" s="189">
        <v>20</v>
      </c>
    </row>
    <row r="37" spans="2:9" ht="15.65" customHeight="1" thickBot="1">
      <c r="B37" s="2009"/>
      <c r="C37" s="75" t="s">
        <v>112</v>
      </c>
      <c r="D37" s="189">
        <v>24</v>
      </c>
      <c r="E37" s="1"/>
      <c r="F37" s="195" t="s">
        <v>302</v>
      </c>
      <c r="G37" s="77"/>
      <c r="H37" s="198" t="s">
        <v>89</v>
      </c>
      <c r="I37" s="189">
        <v>15</v>
      </c>
    </row>
    <row r="38" spans="2:9" ht="15.65" customHeight="1">
      <c r="B38" s="2009"/>
      <c r="C38" s="200" t="s">
        <v>91</v>
      </c>
      <c r="D38" s="201">
        <v>10</v>
      </c>
      <c r="E38" s="1"/>
      <c r="F38" s="184"/>
      <c r="G38" s="77"/>
      <c r="H38" s="198" t="s">
        <v>90</v>
      </c>
      <c r="I38" s="189">
        <v>33</v>
      </c>
    </row>
    <row r="39" spans="2:9" ht="15.65" customHeight="1">
      <c r="B39" s="2009"/>
      <c r="C39" s="75" t="s">
        <v>256</v>
      </c>
      <c r="D39" s="189">
        <v>163</v>
      </c>
      <c r="E39" s="1"/>
      <c r="G39" s="77"/>
      <c r="H39" s="198" t="s">
        <v>85</v>
      </c>
      <c r="I39" s="189">
        <v>8</v>
      </c>
    </row>
    <row r="40" spans="2:9" ht="15.65" customHeight="1">
      <c r="B40" s="2010"/>
      <c r="C40" s="75" t="s">
        <v>257</v>
      </c>
      <c r="D40" s="189">
        <v>15</v>
      </c>
      <c r="E40" s="1"/>
      <c r="F40" s="183"/>
      <c r="G40" s="185"/>
      <c r="H40" s="198" t="s">
        <v>136</v>
      </c>
      <c r="I40" s="189">
        <v>35</v>
      </c>
    </row>
    <row r="41" spans="2:9" ht="15.65" customHeight="1">
      <c r="B41" s="2011" t="s">
        <v>69</v>
      </c>
      <c r="C41" s="75" t="s">
        <v>174</v>
      </c>
      <c r="D41" s="189">
        <v>2</v>
      </c>
      <c r="E41" s="1"/>
      <c r="F41" s="184"/>
      <c r="G41" s="186"/>
      <c r="H41" s="198" t="s">
        <v>137</v>
      </c>
      <c r="I41" s="189">
        <v>15</v>
      </c>
    </row>
    <row r="42" spans="2:9" ht="15.65" customHeight="1">
      <c r="B42" s="2012"/>
      <c r="C42" s="75" t="s">
        <v>113</v>
      </c>
      <c r="D42" s="189">
        <v>1</v>
      </c>
      <c r="F42" s="184"/>
      <c r="G42" s="186"/>
      <c r="H42" s="198" t="s">
        <v>92</v>
      </c>
      <c r="I42" s="189">
        <v>41</v>
      </c>
    </row>
    <row r="43" spans="2:9" ht="15.65" customHeight="1">
      <c r="B43" s="2012"/>
      <c r="C43" s="75" t="s">
        <v>95</v>
      </c>
      <c r="D43" s="189">
        <v>2</v>
      </c>
      <c r="F43" s="184"/>
      <c r="G43" s="186"/>
      <c r="H43" s="198" t="s">
        <v>138</v>
      </c>
      <c r="I43" s="189">
        <v>48</v>
      </c>
    </row>
    <row r="44" spans="2:9" ht="15.65" customHeight="1">
      <c r="B44" s="2014"/>
      <c r="C44" s="75" t="s">
        <v>114</v>
      </c>
      <c r="D44" s="189">
        <v>1</v>
      </c>
      <c r="F44" s="184"/>
      <c r="G44" s="186"/>
      <c r="H44" s="198" t="s">
        <v>139</v>
      </c>
      <c r="I44" s="189">
        <v>37</v>
      </c>
    </row>
    <row r="45" spans="2:9" ht="15.65" customHeight="1">
      <c r="B45" s="2011" t="s">
        <v>99</v>
      </c>
      <c r="C45" s="75" t="s">
        <v>100</v>
      </c>
      <c r="D45" s="189">
        <v>158</v>
      </c>
      <c r="F45" s="184"/>
      <c r="G45" s="186"/>
      <c r="H45" s="198" t="s">
        <v>93</v>
      </c>
      <c r="I45" s="189">
        <v>66</v>
      </c>
    </row>
    <row r="46" spans="2:9" ht="15.65" customHeight="1">
      <c r="B46" s="2012"/>
      <c r="C46" s="75" t="s">
        <v>101</v>
      </c>
      <c r="D46" s="189">
        <v>139</v>
      </c>
      <c r="E46" s="76"/>
      <c r="F46" s="184"/>
      <c r="G46" s="186"/>
      <c r="H46" s="202" t="s">
        <v>94</v>
      </c>
      <c r="I46" s="201">
        <v>2</v>
      </c>
    </row>
    <row r="47" spans="2:9" ht="15.65" customHeight="1" thickBot="1">
      <c r="B47" s="2013"/>
      <c r="C47" s="190" t="s">
        <v>115</v>
      </c>
      <c r="D47" s="191">
        <v>1</v>
      </c>
      <c r="E47" s="76"/>
      <c r="F47" s="184"/>
      <c r="G47" s="186"/>
      <c r="H47" s="198" t="s">
        <v>140</v>
      </c>
      <c r="I47" s="189">
        <v>15</v>
      </c>
    </row>
    <row r="48" spans="2:9" ht="15.65" customHeight="1">
      <c r="C48" s="4"/>
      <c r="D48" s="4"/>
      <c r="E48" s="76"/>
      <c r="F48" s="184"/>
      <c r="G48" s="186"/>
      <c r="H48" s="198" t="s">
        <v>96</v>
      </c>
      <c r="I48" s="189">
        <v>19</v>
      </c>
    </row>
    <row r="49" spans="5:9" ht="15.65" customHeight="1">
      <c r="E49" s="76"/>
      <c r="F49" s="184"/>
      <c r="G49" s="186"/>
      <c r="H49" s="198" t="s">
        <v>97</v>
      </c>
      <c r="I49" s="189">
        <v>46</v>
      </c>
    </row>
    <row r="50" spans="5:9" ht="15" customHeight="1">
      <c r="E50" s="21"/>
      <c r="F50" s="184"/>
      <c r="G50" s="186"/>
      <c r="H50" s="198" t="s">
        <v>98</v>
      </c>
      <c r="I50" s="189">
        <v>18</v>
      </c>
    </row>
    <row r="51" spans="5:9" ht="15" customHeight="1">
      <c r="F51" s="184"/>
      <c r="G51" s="186"/>
      <c r="H51" s="198" t="s">
        <v>161</v>
      </c>
      <c r="I51" s="189">
        <v>10</v>
      </c>
    </row>
    <row r="52" spans="5:9" ht="15" customHeight="1" thickBot="1">
      <c r="F52" s="184"/>
      <c r="G52" s="186"/>
      <c r="H52" s="199" t="s">
        <v>162</v>
      </c>
      <c r="I52" s="191">
        <v>2</v>
      </c>
    </row>
    <row r="53" spans="5:9" ht="15" customHeight="1">
      <c r="F53" s="184"/>
      <c r="G53" s="186"/>
    </row>
    <row r="54" spans="5:9" ht="15" customHeight="1">
      <c r="F54" s="171"/>
      <c r="G54" s="170"/>
    </row>
    <row r="55" spans="5:9" ht="15" customHeight="1"/>
    <row r="56" spans="5:9" ht="15" customHeight="1"/>
    <row r="57" spans="5:9" ht="15" customHeight="1"/>
    <row r="58" spans="5:9" ht="15" customHeight="1"/>
  </sheetData>
  <mergeCells count="37">
    <mergeCell ref="B33:B40"/>
    <mergeCell ref="B45:B47"/>
    <mergeCell ref="B25:B32"/>
    <mergeCell ref="B41:B44"/>
    <mergeCell ref="B23:D23"/>
    <mergeCell ref="D14:F14"/>
    <mergeCell ref="B15:C15"/>
    <mergeCell ref="D15:F15"/>
    <mergeCell ref="H23:I23"/>
    <mergeCell ref="G14:I15"/>
    <mergeCell ref="B14:C14"/>
    <mergeCell ref="B12:C12"/>
    <mergeCell ref="D12:F12"/>
    <mergeCell ref="G12:I12"/>
    <mergeCell ref="B13:C13"/>
    <mergeCell ref="D13:F13"/>
    <mergeCell ref="G13:I13"/>
    <mergeCell ref="B10:C10"/>
    <mergeCell ref="D10:F10"/>
    <mergeCell ref="G10:I10"/>
    <mergeCell ref="B11:C11"/>
    <mergeCell ref="D11:F11"/>
    <mergeCell ref="G11:I11"/>
    <mergeCell ref="B8:C8"/>
    <mergeCell ref="D8:F8"/>
    <mergeCell ref="G8:I8"/>
    <mergeCell ref="B9:C9"/>
    <mergeCell ref="D9:F9"/>
    <mergeCell ref="G9:I9"/>
    <mergeCell ref="B7:C7"/>
    <mergeCell ref="D7:F7"/>
    <mergeCell ref="G7:I7"/>
    <mergeCell ref="B3:C3"/>
    <mergeCell ref="B4:I5"/>
    <mergeCell ref="B6:C6"/>
    <mergeCell ref="D6:F6"/>
    <mergeCell ref="G6:I6"/>
  </mergeCells>
  <phoneticPr fontId="10"/>
  <pageMargins left="0.39370078740157483" right="0.19685039370078741" top="0.59055118110236227" bottom="0.19685039370078741" header="0.51181102362204722" footer="0.51181102362204722"/>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8F717-E010-4B6A-B157-4DD222FA7E16}">
  <dimension ref="A1:K21"/>
  <sheetViews>
    <sheetView view="pageBreakPreview" zoomScale="90" zoomScaleNormal="100" zoomScaleSheetLayoutView="90" workbookViewId="0">
      <selection activeCell="D9" sqref="D9:E9"/>
    </sheetView>
  </sheetViews>
  <sheetFormatPr defaultRowHeight="13"/>
  <cols>
    <col min="1" max="1" width="8.7265625" style="260"/>
    <col min="2" max="2" width="21.08984375" style="263" customWidth="1"/>
    <col min="3" max="3" width="35.6328125" style="260" customWidth="1"/>
    <col min="4" max="9" width="12.6328125" style="260" customWidth="1"/>
    <col min="10" max="10" width="9.36328125" style="260" customWidth="1"/>
    <col min="11" max="16384" width="8.7265625" style="260"/>
  </cols>
  <sheetData>
    <row r="1" spans="1:11" ht="23.15" customHeight="1" thickBot="1"/>
    <row r="2" spans="1:11" ht="36.65" customHeight="1" thickBot="1">
      <c r="B2" s="891" t="s">
        <v>692</v>
      </c>
      <c r="C2" s="892"/>
      <c r="D2" s="892"/>
      <c r="E2" s="892"/>
      <c r="F2" s="892"/>
      <c r="G2" s="892"/>
      <c r="H2" s="892"/>
      <c r="I2" s="892"/>
      <c r="J2" s="893"/>
    </row>
    <row r="3" spans="1:11" ht="23.15" customHeight="1">
      <c r="B3" s="894" t="s">
        <v>693</v>
      </c>
      <c r="C3" s="895"/>
      <c r="D3" s="895"/>
      <c r="E3" s="895"/>
      <c r="F3" s="895"/>
      <c r="G3" s="895"/>
      <c r="H3" s="895"/>
      <c r="I3" s="895"/>
      <c r="J3" s="896"/>
    </row>
    <row r="4" spans="1:11" ht="23.15" customHeight="1" thickBot="1">
      <c r="B4" s="897"/>
      <c r="C4" s="898"/>
      <c r="D4" s="898"/>
      <c r="E4" s="898"/>
      <c r="F4" s="898"/>
      <c r="G4" s="898"/>
      <c r="H4" s="898"/>
      <c r="I4" s="898"/>
      <c r="J4" s="899"/>
    </row>
    <row r="5" spans="1:11" ht="36.65" customHeight="1" thickBot="1">
      <c r="B5" s="683" t="s">
        <v>208</v>
      </c>
      <c r="C5" s="900">
        <f>基本情報入力シート!F11</f>
        <v>0</v>
      </c>
      <c r="D5" s="901"/>
      <c r="E5" s="684" t="s">
        <v>15</v>
      </c>
      <c r="F5" s="886" t="str">
        <f>基本情報入力シート!R11</f>
        <v xml:space="preserve"> </v>
      </c>
      <c r="G5" s="887"/>
      <c r="H5" s="887"/>
      <c r="I5" s="887"/>
      <c r="J5" s="887"/>
      <c r="K5" s="685"/>
    </row>
    <row r="6" spans="1:11" ht="29.5" customHeight="1" thickBot="1">
      <c r="B6" s="686" t="s">
        <v>694</v>
      </c>
      <c r="C6" s="687" t="s">
        <v>695</v>
      </c>
      <c r="D6" s="902" t="s">
        <v>696</v>
      </c>
      <c r="E6" s="903"/>
      <c r="F6" s="903"/>
      <c r="G6" s="903"/>
      <c r="H6" s="903"/>
      <c r="I6" s="904"/>
      <c r="J6" s="688" t="s">
        <v>697</v>
      </c>
    </row>
    <row r="7" spans="1:11" ht="25" customHeight="1">
      <c r="A7" s="905" t="s">
        <v>698</v>
      </c>
      <c r="B7" s="689">
        <v>45276</v>
      </c>
      <c r="C7" s="690" t="s">
        <v>699</v>
      </c>
      <c r="D7" s="906" t="s">
        <v>700</v>
      </c>
      <c r="E7" s="907"/>
      <c r="F7" s="908" t="s">
        <v>558</v>
      </c>
      <c r="G7" s="907"/>
      <c r="H7" s="908" t="s">
        <v>701</v>
      </c>
      <c r="I7" s="909"/>
      <c r="J7" s="528"/>
    </row>
    <row r="8" spans="1:11" ht="25" customHeight="1">
      <c r="A8" s="905"/>
      <c r="B8" s="691">
        <v>45281</v>
      </c>
      <c r="C8" s="692" t="s">
        <v>702</v>
      </c>
      <c r="D8" s="910" t="s">
        <v>703</v>
      </c>
      <c r="E8" s="911"/>
      <c r="F8" s="912"/>
      <c r="G8" s="911"/>
      <c r="H8" s="912"/>
      <c r="I8" s="913"/>
      <c r="J8" s="693"/>
    </row>
    <row r="9" spans="1:11" ht="25" customHeight="1">
      <c r="B9" s="679"/>
      <c r="C9" s="680"/>
      <c r="D9" s="888"/>
      <c r="E9" s="889"/>
      <c r="F9" s="889"/>
      <c r="G9" s="889"/>
      <c r="H9" s="889"/>
      <c r="I9" s="890"/>
      <c r="J9" s="693"/>
    </row>
    <row r="10" spans="1:11" ht="25" customHeight="1">
      <c r="B10" s="679"/>
      <c r="C10" s="680"/>
      <c r="D10" s="888"/>
      <c r="E10" s="889"/>
      <c r="F10" s="889"/>
      <c r="G10" s="889"/>
      <c r="H10" s="889"/>
      <c r="I10" s="890"/>
      <c r="J10" s="693"/>
    </row>
    <row r="11" spans="1:11" ht="25" customHeight="1">
      <c r="B11" s="679"/>
      <c r="C11" s="680"/>
      <c r="D11" s="888"/>
      <c r="E11" s="889"/>
      <c r="F11" s="889"/>
      <c r="G11" s="889"/>
      <c r="H11" s="889"/>
      <c r="I11" s="890"/>
      <c r="J11" s="693"/>
    </row>
    <row r="12" spans="1:11" ht="25" customHeight="1">
      <c r="B12" s="679"/>
      <c r="C12" s="680"/>
      <c r="D12" s="888"/>
      <c r="E12" s="889"/>
      <c r="F12" s="889"/>
      <c r="G12" s="889"/>
      <c r="H12" s="889"/>
      <c r="I12" s="890"/>
      <c r="J12" s="693"/>
    </row>
    <row r="13" spans="1:11" ht="25" customHeight="1">
      <c r="B13" s="679"/>
      <c r="C13" s="680"/>
      <c r="D13" s="888"/>
      <c r="E13" s="889"/>
      <c r="F13" s="889"/>
      <c r="G13" s="889"/>
      <c r="H13" s="889"/>
      <c r="I13" s="890"/>
      <c r="J13" s="693"/>
    </row>
    <row r="14" spans="1:11" ht="25" customHeight="1">
      <c r="B14" s="679"/>
      <c r="C14" s="680"/>
      <c r="D14" s="888"/>
      <c r="E14" s="889"/>
      <c r="F14" s="889"/>
      <c r="G14" s="889"/>
      <c r="H14" s="889"/>
      <c r="I14" s="890"/>
      <c r="J14" s="693"/>
    </row>
    <row r="15" spans="1:11" ht="25" customHeight="1">
      <c r="B15" s="679"/>
      <c r="C15" s="680"/>
      <c r="D15" s="888"/>
      <c r="E15" s="889"/>
      <c r="F15" s="889"/>
      <c r="G15" s="889"/>
      <c r="H15" s="889"/>
      <c r="I15" s="890"/>
      <c r="J15" s="693"/>
    </row>
    <row r="16" spans="1:11" ht="25" customHeight="1">
      <c r="B16" s="679"/>
      <c r="C16" s="680"/>
      <c r="D16" s="888"/>
      <c r="E16" s="889"/>
      <c r="F16" s="889"/>
      <c r="G16" s="889"/>
      <c r="H16" s="889"/>
      <c r="I16" s="890"/>
      <c r="J16" s="693"/>
    </row>
    <row r="17" spans="2:10" ht="25" customHeight="1">
      <c r="B17" s="679"/>
      <c r="C17" s="680"/>
      <c r="D17" s="888"/>
      <c r="E17" s="889"/>
      <c r="F17" s="889"/>
      <c r="G17" s="889"/>
      <c r="H17" s="889"/>
      <c r="I17" s="890"/>
      <c r="J17" s="693"/>
    </row>
    <row r="18" spans="2:10" ht="25" customHeight="1">
      <c r="B18" s="679"/>
      <c r="C18" s="680"/>
      <c r="D18" s="888"/>
      <c r="E18" s="889"/>
      <c r="F18" s="889"/>
      <c r="G18" s="889"/>
      <c r="H18" s="889"/>
      <c r="I18" s="890"/>
      <c r="J18" s="693"/>
    </row>
    <row r="19" spans="2:10" ht="25" customHeight="1">
      <c r="B19" s="679"/>
      <c r="C19" s="680"/>
      <c r="D19" s="888"/>
      <c r="E19" s="889"/>
      <c r="F19" s="889"/>
      <c r="G19" s="889"/>
      <c r="H19" s="889"/>
      <c r="I19" s="890"/>
      <c r="J19" s="693"/>
    </row>
    <row r="20" spans="2:10" ht="25" customHeight="1">
      <c r="B20" s="679"/>
      <c r="C20" s="680"/>
      <c r="D20" s="888"/>
      <c r="E20" s="889"/>
      <c r="F20" s="889"/>
      <c r="G20" s="889"/>
      <c r="H20" s="889"/>
      <c r="I20" s="890"/>
      <c r="J20" s="693"/>
    </row>
    <row r="21" spans="2:10" ht="25" customHeight="1" thickBot="1">
      <c r="B21" s="681"/>
      <c r="C21" s="682"/>
      <c r="D21" s="883"/>
      <c r="E21" s="884"/>
      <c r="F21" s="884"/>
      <c r="G21" s="884"/>
      <c r="H21" s="884"/>
      <c r="I21" s="885"/>
      <c r="J21" s="694"/>
    </row>
  </sheetData>
  <sheetProtection algorithmName="SHA-512" hashValue="6xPySS1NRbMi25OnxHgDWPealL7H/gpj/+er7cZ1n+YqPWYkE5tGXPRsgoP+ODQBE7ybVobvK+h0sr+L5DhMnw==" saltValue="4MVGrtYIAG7Gf9KOwink1g==" spinCount="100000" sheet="1" insertHyperlinks="0"/>
  <protectedRanges>
    <protectedRange sqref="B9:I21" name="範囲1"/>
  </protectedRanges>
  <mergeCells count="51">
    <mergeCell ref="B2:J2"/>
    <mergeCell ref="B3:J4"/>
    <mergeCell ref="C5:D5"/>
    <mergeCell ref="D6:I6"/>
    <mergeCell ref="A7:A8"/>
    <mergeCell ref="D7:E7"/>
    <mergeCell ref="F7:G7"/>
    <mergeCell ref="H7:I7"/>
    <mergeCell ref="D8:E8"/>
    <mergeCell ref="F8:G8"/>
    <mergeCell ref="H8:I8"/>
    <mergeCell ref="D9:E9"/>
    <mergeCell ref="F9:G9"/>
    <mergeCell ref="H9:I9"/>
    <mergeCell ref="D10:E10"/>
    <mergeCell ref="F10:G10"/>
    <mergeCell ref="H10:I10"/>
    <mergeCell ref="D11:E11"/>
    <mergeCell ref="F11:G11"/>
    <mergeCell ref="H11:I11"/>
    <mergeCell ref="D12:E12"/>
    <mergeCell ref="F12:G12"/>
    <mergeCell ref="H12:I12"/>
    <mergeCell ref="D13:E13"/>
    <mergeCell ref="F13:G13"/>
    <mergeCell ref="H13:I13"/>
    <mergeCell ref="D14:E14"/>
    <mergeCell ref="F14:G14"/>
    <mergeCell ref="H14:I14"/>
    <mergeCell ref="D15:E15"/>
    <mergeCell ref="F15:G15"/>
    <mergeCell ref="H15:I15"/>
    <mergeCell ref="D16:E16"/>
    <mergeCell ref="F16:G16"/>
    <mergeCell ref="H16:I16"/>
    <mergeCell ref="D21:E21"/>
    <mergeCell ref="F21:G21"/>
    <mergeCell ref="H21:I21"/>
    <mergeCell ref="F5:J5"/>
    <mergeCell ref="D19:E19"/>
    <mergeCell ref="F19:G19"/>
    <mergeCell ref="H19:I19"/>
    <mergeCell ref="D20:E20"/>
    <mergeCell ref="F20:G20"/>
    <mergeCell ref="H20:I20"/>
    <mergeCell ref="D17:E17"/>
    <mergeCell ref="F17:G17"/>
    <mergeCell ref="H17:I17"/>
    <mergeCell ref="D18:E18"/>
    <mergeCell ref="F18:G18"/>
    <mergeCell ref="H18:I18"/>
  </mergeCells>
  <phoneticPr fontId="10"/>
  <conditionalFormatting sqref="B9:I21">
    <cfRule type="containsBlanks" dxfId="23" priority="1">
      <formula>LEN(TRIM(B9))=0</formula>
    </cfRule>
  </conditionalFormatting>
  <dataValidations count="2">
    <dataValidation allowBlank="1" showInputMessage="1" showErrorMessage="1" prompt="日付は利用日ではなく、変更書類を提出した日付となります。" sqref="B9:B21" xr:uid="{9E43000A-4156-4B5B-8560-B35D4A40B3A6}"/>
    <dataValidation allowBlank="1" showInputMessage="1" showErrorMessage="1" prompt="日付は利用日ではなく、訂正した日付でお願いいたします。" sqref="B7:B8" xr:uid="{0EDAAA57-DABA-452B-AF9E-47D1AC3CB4AC}"/>
  </dataValidations>
  <pageMargins left="0.7" right="0.7" top="0.75" bottom="0.75" header="0.3" footer="0.3"/>
  <pageSetup paperSize="9" scale="57"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6B1AF470-E702-42FB-AEDC-8A003F58046E}">
          <x14:formula1>
            <xm:f>入力フォーム用項目!$G$26:$G$31</xm:f>
          </x14:formula1>
          <xm:sqref>D7:I21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BE27F-40AE-4DB8-9D58-F969F8F826F3}">
  <sheetPr codeName="Sheet2">
    <tabColor rgb="FFCCFFFF"/>
  </sheetPr>
  <dimension ref="A1:T68"/>
  <sheetViews>
    <sheetView view="pageBreakPreview" zoomScaleNormal="100" zoomScaleSheetLayoutView="100" workbookViewId="0">
      <selection activeCell="D15" sqref="D15:H15"/>
    </sheetView>
  </sheetViews>
  <sheetFormatPr defaultRowHeight="13"/>
  <cols>
    <col min="1" max="1" width="8" style="260" customWidth="1"/>
    <col min="2" max="3" width="6.90625" style="260" customWidth="1"/>
    <col min="4" max="9" width="6.6328125" style="553" customWidth="1"/>
    <col min="10" max="10" width="3.08984375" style="260" customWidth="1"/>
    <col min="11" max="11" width="2.6328125" style="260" customWidth="1"/>
    <col min="12" max="16" width="9.08984375" style="260" customWidth="1"/>
    <col min="17" max="18" width="8.08984375" style="260" customWidth="1"/>
    <col min="19" max="19" width="4.08984375" style="554" customWidth="1"/>
    <col min="20" max="16384" width="8.7265625" style="260"/>
  </cols>
  <sheetData>
    <row r="1" spans="1:20" ht="30.65" customHeight="1" thickBot="1">
      <c r="A1" s="551" t="s">
        <v>248</v>
      </c>
      <c r="B1" s="1026">
        <f>基本情報入力シート!F11</f>
        <v>0</v>
      </c>
      <c r="C1" s="1026"/>
      <c r="D1" s="1026"/>
      <c r="E1" s="1026"/>
      <c r="F1" s="1026"/>
      <c r="G1" s="1026"/>
      <c r="H1" s="1026"/>
      <c r="I1" s="1026"/>
      <c r="J1" s="1027"/>
      <c r="K1" s="552"/>
      <c r="L1" s="1022" t="s">
        <v>249</v>
      </c>
      <c r="M1" s="1023"/>
      <c r="N1" s="1030" t="str">
        <f>基本情報入力シート!R11</f>
        <v xml:space="preserve"> </v>
      </c>
      <c r="O1" s="1030"/>
      <c r="P1" s="1030"/>
      <c r="Q1" s="1030"/>
      <c r="R1" s="1031"/>
      <c r="S1" s="345"/>
    </row>
    <row r="2" spans="1:20" ht="20" customHeight="1">
      <c r="A2" s="1032" t="s">
        <v>558</v>
      </c>
      <c r="B2" s="1033"/>
      <c r="C2" s="1034"/>
    </row>
    <row r="3" spans="1:20" ht="20" customHeight="1">
      <c r="A3" s="1035"/>
      <c r="B3" s="1036"/>
      <c r="C3" s="1037"/>
    </row>
    <row r="4" spans="1:20" ht="28.5" customHeight="1">
      <c r="A4" s="1035"/>
      <c r="B4" s="1036"/>
      <c r="C4" s="1037"/>
      <c r="F4" s="555"/>
      <c r="G4" s="1024"/>
      <c r="H4" s="1025"/>
      <c r="I4" s="1041"/>
      <c r="J4" s="1041"/>
      <c r="K4" s="1041"/>
      <c r="L4" s="1041"/>
      <c r="M4" s="1041"/>
      <c r="N4" s="1041"/>
      <c r="O4" s="1041"/>
      <c r="P4" s="1041"/>
      <c r="Q4" s="1041"/>
      <c r="R4" s="1041"/>
      <c r="S4" s="1041"/>
    </row>
    <row r="5" spans="1:20" s="567" customFormat="1" ht="20.149999999999999" customHeight="1" thickBot="1">
      <c r="A5" s="1038"/>
      <c r="B5" s="1039"/>
      <c r="C5" s="1040"/>
      <c r="D5" s="346"/>
      <c r="E5" s="346"/>
      <c r="F5" s="346"/>
      <c r="G5" s="346"/>
      <c r="H5" s="346"/>
      <c r="I5" s="556"/>
      <c r="J5" s="557"/>
      <c r="K5" s="557"/>
      <c r="L5" s="557"/>
      <c r="M5" s="557"/>
      <c r="N5" s="557"/>
      <c r="O5" s="608" t="s">
        <v>307</v>
      </c>
      <c r="P5" s="1052" t="str">
        <f>基本情報入力シート!V6</f>
        <v xml:space="preserve"> </v>
      </c>
      <c r="Q5" s="1052"/>
      <c r="R5" s="1052"/>
      <c r="S5" s="1052"/>
      <c r="T5" s="557"/>
    </row>
    <row r="6" spans="1:20" ht="6.65" customHeight="1" thickBot="1"/>
    <row r="7" spans="1:20" ht="23" customHeight="1" thickBot="1">
      <c r="A7" s="1048" t="s">
        <v>364</v>
      </c>
      <c r="B7" s="977"/>
      <c r="C7" s="978"/>
      <c r="D7" s="517" t="s">
        <v>338</v>
      </c>
      <c r="E7" s="1000" t="s">
        <v>588</v>
      </c>
      <c r="F7" s="1001"/>
      <c r="G7" s="517" t="s">
        <v>339</v>
      </c>
      <c r="H7" s="1000" t="s">
        <v>589</v>
      </c>
      <c r="I7" s="1001"/>
      <c r="L7" s="511" t="s">
        <v>218</v>
      </c>
      <c r="M7" s="563"/>
      <c r="N7" s="1042" t="s">
        <v>277</v>
      </c>
      <c r="O7" s="1043"/>
      <c r="P7" s="1043"/>
      <c r="Q7" s="1044"/>
      <c r="R7" s="512" t="s">
        <v>66</v>
      </c>
      <c r="S7" s="347"/>
    </row>
    <row r="8" spans="1:20" ht="23" customHeight="1">
      <c r="A8" s="1049"/>
      <c r="B8" s="513" t="s">
        <v>211</v>
      </c>
      <c r="C8" s="514"/>
      <c r="D8" s="971"/>
      <c r="E8" s="972"/>
      <c r="F8" s="973"/>
      <c r="G8" s="971"/>
      <c r="H8" s="972"/>
      <c r="I8" s="973"/>
      <c r="K8" s="518" t="s">
        <v>268</v>
      </c>
      <c r="L8" s="508">
        <v>45026</v>
      </c>
      <c r="M8" s="509" t="s">
        <v>358</v>
      </c>
      <c r="N8" s="942" t="s">
        <v>270</v>
      </c>
      <c r="O8" s="943"/>
      <c r="P8" s="943"/>
      <c r="Q8" s="944"/>
      <c r="R8" s="510">
        <v>20</v>
      </c>
      <c r="S8" s="609"/>
    </row>
    <row r="9" spans="1:20" ht="23" customHeight="1">
      <c r="A9" s="1049"/>
      <c r="B9" s="513" t="s">
        <v>212</v>
      </c>
      <c r="C9" s="514"/>
      <c r="D9" s="971"/>
      <c r="E9" s="972"/>
      <c r="F9" s="973"/>
      <c r="G9" s="971"/>
      <c r="H9" s="972"/>
      <c r="I9" s="973"/>
      <c r="L9" s="86"/>
      <c r="M9" s="357"/>
      <c r="N9" s="983"/>
      <c r="O9" s="965"/>
      <c r="P9" s="965"/>
      <c r="Q9" s="1017"/>
      <c r="R9" s="85"/>
      <c r="S9" s="609"/>
    </row>
    <row r="10" spans="1:20" ht="23" customHeight="1">
      <c r="A10" s="1049"/>
      <c r="B10" s="513" t="s">
        <v>57</v>
      </c>
      <c r="C10" s="514"/>
      <c r="D10" s="971"/>
      <c r="E10" s="972"/>
      <c r="F10" s="973"/>
      <c r="G10" s="971"/>
      <c r="H10" s="972"/>
      <c r="I10" s="973"/>
      <c r="L10" s="86"/>
      <c r="M10" s="358"/>
      <c r="N10" s="983"/>
      <c r="O10" s="965"/>
      <c r="P10" s="965"/>
      <c r="Q10" s="1017"/>
      <c r="R10" s="85"/>
      <c r="S10" s="609"/>
    </row>
    <row r="11" spans="1:20" ht="23" customHeight="1" thickBot="1">
      <c r="A11" s="1050"/>
      <c r="B11" s="515" t="s">
        <v>213</v>
      </c>
      <c r="C11" s="516"/>
      <c r="D11" s="974"/>
      <c r="E11" s="975"/>
      <c r="F11" s="976"/>
      <c r="G11" s="974"/>
      <c r="H11" s="975"/>
      <c r="I11" s="976"/>
      <c r="L11" s="610"/>
      <c r="M11" s="524"/>
      <c r="N11" s="949"/>
      <c r="O11" s="950"/>
      <c r="P11" s="950"/>
      <c r="Q11" s="951"/>
      <c r="R11" s="611"/>
      <c r="S11" s="609"/>
    </row>
    <row r="12" spans="1:20" ht="23" customHeight="1" thickBot="1">
      <c r="A12" s="1051" t="s">
        <v>323</v>
      </c>
      <c r="B12" s="1051"/>
      <c r="C12" s="1051"/>
      <c r="D12" s="1051"/>
      <c r="E12" s="1051"/>
      <c r="F12" s="1051"/>
      <c r="G12" s="1051"/>
      <c r="H12" s="1051"/>
      <c r="I12" s="1051"/>
      <c r="L12" s="511" t="s">
        <v>218</v>
      </c>
      <c r="M12" s="563" t="s">
        <v>267</v>
      </c>
      <c r="N12" s="1042" t="s">
        <v>308</v>
      </c>
      <c r="O12" s="1043"/>
      <c r="P12" s="1043"/>
      <c r="Q12" s="1044"/>
      <c r="R12" s="512"/>
      <c r="S12" s="612"/>
    </row>
    <row r="13" spans="1:20" ht="23" customHeight="1" thickBot="1">
      <c r="A13" s="583" t="s">
        <v>250</v>
      </c>
      <c r="B13" s="1009" t="s">
        <v>225</v>
      </c>
      <c r="C13" s="1010"/>
      <c r="D13" s="1009" t="s">
        <v>276</v>
      </c>
      <c r="E13" s="1013"/>
      <c r="F13" s="1013"/>
      <c r="G13" s="1013"/>
      <c r="H13" s="1010"/>
      <c r="I13" s="584" t="s">
        <v>66</v>
      </c>
      <c r="K13" s="518" t="s">
        <v>67</v>
      </c>
      <c r="L13" s="508">
        <v>45026</v>
      </c>
      <c r="M13" s="509" t="s">
        <v>358</v>
      </c>
      <c r="N13" s="942" t="s">
        <v>310</v>
      </c>
      <c r="O13" s="943"/>
      <c r="P13" s="943"/>
      <c r="Q13" s="943"/>
      <c r="R13" s="982"/>
      <c r="S13" s="260"/>
    </row>
    <row r="14" spans="1:20" ht="23" customHeight="1">
      <c r="A14" s="81"/>
      <c r="B14" s="1028"/>
      <c r="C14" s="1029"/>
      <c r="D14" s="1045" t="s">
        <v>227</v>
      </c>
      <c r="E14" s="1046"/>
      <c r="F14" s="1046"/>
      <c r="G14" s="1046"/>
      <c r="H14" s="1047"/>
      <c r="I14" s="212"/>
      <c r="L14" s="86"/>
      <c r="M14" s="357"/>
      <c r="N14" s="983"/>
      <c r="O14" s="965"/>
      <c r="P14" s="965"/>
      <c r="Q14" s="965"/>
      <c r="R14" s="984"/>
      <c r="S14" s="613"/>
    </row>
    <row r="15" spans="1:20" ht="23" customHeight="1" thickBot="1">
      <c r="A15" s="82"/>
      <c r="B15" s="1011"/>
      <c r="C15" s="1012"/>
      <c r="D15" s="979" t="s">
        <v>228</v>
      </c>
      <c r="E15" s="980"/>
      <c r="F15" s="980"/>
      <c r="G15" s="980"/>
      <c r="H15" s="981"/>
      <c r="I15" s="562"/>
      <c r="L15" s="87"/>
      <c r="M15" s="359"/>
      <c r="N15" s="985"/>
      <c r="O15" s="986"/>
      <c r="P15" s="986"/>
      <c r="Q15" s="986"/>
      <c r="R15" s="987"/>
      <c r="S15" s="613"/>
    </row>
    <row r="16" spans="1:20" ht="23" customHeight="1" thickBot="1">
      <c r="A16" s="1002" t="s">
        <v>322</v>
      </c>
      <c r="B16" s="1003"/>
      <c r="C16" s="1003"/>
      <c r="D16" s="1003"/>
      <c r="E16" s="1003"/>
      <c r="F16" s="1003"/>
      <c r="G16" s="1003"/>
      <c r="H16" s="1003"/>
      <c r="I16" s="1003"/>
      <c r="L16" s="1051" t="s">
        <v>435</v>
      </c>
      <c r="M16" s="1051"/>
      <c r="N16" s="1051"/>
      <c r="O16" s="1051"/>
      <c r="S16" s="614"/>
    </row>
    <row r="17" spans="1:19" ht="23" customHeight="1" thickBot="1">
      <c r="A17" s="583" t="s">
        <v>250</v>
      </c>
      <c r="B17" s="1009" t="s">
        <v>225</v>
      </c>
      <c r="C17" s="1010"/>
      <c r="D17" s="1009" t="s">
        <v>252</v>
      </c>
      <c r="E17" s="1013"/>
      <c r="F17" s="1013"/>
      <c r="G17" s="1013"/>
      <c r="H17" s="1010"/>
      <c r="I17" s="585" t="s">
        <v>66</v>
      </c>
      <c r="L17" s="945" t="s">
        <v>218</v>
      </c>
      <c r="M17" s="1055" t="s">
        <v>267</v>
      </c>
      <c r="N17" s="1057" t="s">
        <v>319</v>
      </c>
      <c r="O17" s="1058"/>
      <c r="P17" s="1059"/>
      <c r="Q17" s="1081" t="s">
        <v>215</v>
      </c>
      <c r="R17" s="947" t="s">
        <v>214</v>
      </c>
      <c r="S17" s="347"/>
    </row>
    <row r="18" spans="1:19" ht="23" customHeight="1" thickBot="1">
      <c r="A18" s="81"/>
      <c r="B18" s="1028"/>
      <c r="C18" s="1029"/>
      <c r="D18" s="1014"/>
      <c r="E18" s="1015"/>
      <c r="F18" s="1015"/>
      <c r="G18" s="1015"/>
      <c r="H18" s="1016"/>
      <c r="I18" s="83"/>
      <c r="J18" s="615"/>
      <c r="L18" s="946"/>
      <c r="M18" s="1056"/>
      <c r="N18" s="1060"/>
      <c r="O18" s="1061"/>
      <c r="P18" s="1062"/>
      <c r="Q18" s="1082"/>
      <c r="R18" s="948"/>
      <c r="S18" s="616"/>
    </row>
    <row r="19" spans="1:19" ht="23" customHeight="1">
      <c r="A19" s="84"/>
      <c r="B19" s="1007"/>
      <c r="C19" s="1008"/>
      <c r="D19" s="983"/>
      <c r="E19" s="965"/>
      <c r="F19" s="965"/>
      <c r="G19" s="965"/>
      <c r="H19" s="1017"/>
      <c r="I19" s="561"/>
      <c r="K19" s="518" t="s">
        <v>67</v>
      </c>
      <c r="L19" s="508">
        <v>44661</v>
      </c>
      <c r="M19" s="509" t="s">
        <v>358</v>
      </c>
      <c r="N19" s="942" t="s">
        <v>318</v>
      </c>
      <c r="O19" s="943"/>
      <c r="P19" s="944"/>
      <c r="Q19" s="519">
        <v>11</v>
      </c>
      <c r="R19" s="510">
        <v>5</v>
      </c>
      <c r="S19" s="609"/>
    </row>
    <row r="20" spans="1:19" ht="23" customHeight="1" thickBot="1">
      <c r="A20" s="82"/>
      <c r="B20" s="1011"/>
      <c r="C20" s="1012"/>
      <c r="D20" s="985"/>
      <c r="E20" s="986"/>
      <c r="F20" s="986"/>
      <c r="G20" s="986"/>
      <c r="H20" s="1018"/>
      <c r="I20" s="562"/>
      <c r="L20" s="86"/>
      <c r="M20" s="357"/>
      <c r="N20" s="983"/>
      <c r="O20" s="965"/>
      <c r="P20" s="1017"/>
      <c r="Q20" s="88"/>
      <c r="R20" s="85"/>
      <c r="S20" s="609"/>
    </row>
    <row r="21" spans="1:19" ht="23" customHeight="1" thickBot="1">
      <c r="A21" s="1002" t="s">
        <v>321</v>
      </c>
      <c r="B21" s="1003"/>
      <c r="C21" s="1003"/>
      <c r="D21" s="1003"/>
      <c r="E21" s="1003"/>
      <c r="F21" s="1003"/>
      <c r="G21" s="1003"/>
      <c r="H21" s="1003"/>
      <c r="I21" s="1003"/>
      <c r="L21" s="86"/>
      <c r="M21" s="357"/>
      <c r="N21" s="983"/>
      <c r="O21" s="965"/>
      <c r="P21" s="1017"/>
      <c r="Q21" s="88"/>
      <c r="R21" s="85"/>
      <c r="S21" s="609"/>
    </row>
    <row r="22" spans="1:19" ht="23" customHeight="1" thickBot="1">
      <c r="A22" s="617" t="s">
        <v>218</v>
      </c>
      <c r="B22" s="1102" t="s">
        <v>225</v>
      </c>
      <c r="C22" s="1103"/>
      <c r="D22" s="565" t="s">
        <v>560</v>
      </c>
      <c r="E22" s="1019" t="s">
        <v>275</v>
      </c>
      <c r="F22" s="1020"/>
      <c r="G22" s="1020"/>
      <c r="H22" s="1021"/>
      <c r="I22" s="586" t="s">
        <v>229</v>
      </c>
      <c r="L22" s="592" t="s">
        <v>359</v>
      </c>
      <c r="M22" s="520"/>
      <c r="N22" s="521"/>
      <c r="O22" s="1080"/>
      <c r="P22" s="1080"/>
      <c r="Q22" s="522" t="s">
        <v>118</v>
      </c>
      <c r="R22" s="618"/>
      <c r="S22" s="609"/>
    </row>
    <row r="23" spans="1:19" ht="23" customHeight="1">
      <c r="A23" s="84"/>
      <c r="B23" s="1007"/>
      <c r="C23" s="1008"/>
      <c r="D23" s="509" t="s">
        <v>561</v>
      </c>
      <c r="E23" s="965"/>
      <c r="F23" s="965"/>
      <c r="G23" s="965"/>
      <c r="H23" s="965"/>
      <c r="I23" s="85"/>
      <c r="L23" s="1085" t="s">
        <v>681</v>
      </c>
      <c r="M23" s="1086"/>
      <c r="N23" s="1086"/>
      <c r="O23" s="1086"/>
      <c r="P23" s="1086"/>
      <c r="Q23" s="1086"/>
      <c r="R23" s="1087"/>
      <c r="S23" s="609"/>
    </row>
    <row r="24" spans="1:19" ht="23" customHeight="1">
      <c r="A24" s="84"/>
      <c r="B24" s="1007"/>
      <c r="C24" s="1008"/>
      <c r="D24" s="509" t="s">
        <v>562</v>
      </c>
      <c r="E24" s="965"/>
      <c r="F24" s="965"/>
      <c r="G24" s="965"/>
      <c r="H24" s="965"/>
      <c r="I24" s="85"/>
      <c r="L24" s="1088"/>
      <c r="M24" s="1089"/>
      <c r="N24" s="1089"/>
      <c r="O24" s="1089"/>
      <c r="P24" s="1089"/>
      <c r="Q24" s="1089"/>
      <c r="R24" s="1090"/>
      <c r="S24" s="613"/>
    </row>
    <row r="25" spans="1:19" ht="23" customHeight="1">
      <c r="A25" s="84"/>
      <c r="B25" s="1007"/>
      <c r="C25" s="1008"/>
      <c r="D25" s="509" t="s">
        <v>563</v>
      </c>
      <c r="E25" s="965"/>
      <c r="F25" s="965"/>
      <c r="G25" s="965"/>
      <c r="H25" s="965"/>
      <c r="I25" s="85"/>
      <c r="L25" s="1088"/>
      <c r="M25" s="1089"/>
      <c r="N25" s="1089"/>
      <c r="O25" s="1089"/>
      <c r="P25" s="1089"/>
      <c r="Q25" s="1089"/>
      <c r="R25" s="1090"/>
      <c r="S25" s="260"/>
    </row>
    <row r="26" spans="1:19" ht="23" customHeight="1">
      <c r="A26" s="84"/>
      <c r="B26" s="1007"/>
      <c r="C26" s="1008"/>
      <c r="D26" s="509" t="s">
        <v>564</v>
      </c>
      <c r="E26" s="965"/>
      <c r="F26" s="965"/>
      <c r="G26" s="965"/>
      <c r="H26" s="965"/>
      <c r="I26" s="256"/>
      <c r="L26" s="1088"/>
      <c r="M26" s="1089"/>
      <c r="N26" s="1089"/>
      <c r="O26" s="1089"/>
      <c r="P26" s="1089"/>
      <c r="Q26" s="1089"/>
      <c r="R26" s="1090"/>
      <c r="S26" s="619"/>
    </row>
    <row r="27" spans="1:19" ht="23" customHeight="1" thickBot="1">
      <c r="A27" s="620"/>
      <c r="B27" s="525" t="s">
        <v>360</v>
      </c>
      <c r="C27" s="525"/>
      <c r="D27" s="525"/>
      <c r="E27" s="525"/>
      <c r="F27" s="525"/>
      <c r="G27" s="525"/>
      <c r="H27" s="525"/>
      <c r="I27" s="527"/>
      <c r="L27" s="1091"/>
      <c r="M27" s="1092"/>
      <c r="N27" s="1092"/>
      <c r="O27" s="1092"/>
      <c r="P27" s="1092"/>
      <c r="Q27" s="1092"/>
      <c r="R27" s="1093"/>
      <c r="S27" s="619"/>
    </row>
    <row r="28" spans="1:19" ht="23" customHeight="1" thickBot="1">
      <c r="A28" s="620"/>
      <c r="B28" s="526" t="s">
        <v>361</v>
      </c>
      <c r="C28" s="526"/>
      <c r="D28" s="526"/>
      <c r="E28" s="526"/>
      <c r="F28" s="526"/>
      <c r="G28" s="526"/>
      <c r="H28" s="526"/>
      <c r="I28" s="621"/>
      <c r="L28" s="1002" t="s">
        <v>434</v>
      </c>
      <c r="M28" s="1002"/>
      <c r="N28" s="1002"/>
      <c r="O28" s="1002"/>
      <c r="P28" s="1002"/>
      <c r="Q28" s="1002"/>
      <c r="R28" s="1002"/>
      <c r="S28" s="619"/>
    </row>
    <row r="29" spans="1:19" ht="23" customHeight="1" thickBot="1">
      <c r="A29" s="1004" t="s">
        <v>565</v>
      </c>
      <c r="B29" s="1005"/>
      <c r="C29" s="1005"/>
      <c r="D29" s="1005"/>
      <c r="E29" s="1005"/>
      <c r="F29" s="1005"/>
      <c r="G29" s="1005"/>
      <c r="H29" s="1005"/>
      <c r="I29" s="1006"/>
      <c r="L29" s="511" t="s">
        <v>218</v>
      </c>
      <c r="M29" s="563" t="s">
        <v>267</v>
      </c>
      <c r="N29" s="1063" t="s">
        <v>219</v>
      </c>
      <c r="O29" s="1064"/>
      <c r="P29" s="1064"/>
      <c r="Q29" s="1065"/>
      <c r="R29" s="587" t="s">
        <v>220</v>
      </c>
    </row>
    <row r="30" spans="1:19" ht="23" customHeight="1" thickBot="1">
      <c r="A30" s="1004"/>
      <c r="B30" s="1005"/>
      <c r="C30" s="1005"/>
      <c r="D30" s="1005"/>
      <c r="E30" s="1005"/>
      <c r="F30" s="1005"/>
      <c r="G30" s="1005"/>
      <c r="H30" s="1005"/>
      <c r="I30" s="1006"/>
      <c r="J30" s="619"/>
      <c r="L30" s="523">
        <v>44661</v>
      </c>
      <c r="M30" s="544" t="s">
        <v>418</v>
      </c>
      <c r="N30" s="1077" t="s">
        <v>271</v>
      </c>
      <c r="O30" s="1078"/>
      <c r="P30" s="1078"/>
      <c r="Q30" s="1079"/>
      <c r="R30" s="545">
        <v>1</v>
      </c>
    </row>
    <row r="31" spans="1:19" ht="23" customHeight="1">
      <c r="A31" s="528" t="s">
        <v>560</v>
      </c>
      <c r="B31" s="968"/>
      <c r="C31" s="969"/>
      <c r="D31" s="531" t="s">
        <v>118</v>
      </c>
      <c r="E31" s="532" t="s">
        <v>230</v>
      </c>
      <c r="F31" s="969"/>
      <c r="G31" s="969"/>
      <c r="H31" s="536" t="s">
        <v>363</v>
      </c>
      <c r="I31" s="537">
        <f>B31*F31</f>
        <v>0</v>
      </c>
      <c r="J31" s="619"/>
      <c r="K31" s="622" t="s">
        <v>67</v>
      </c>
      <c r="L31" s="89"/>
      <c r="M31" s="524" t="s">
        <v>418</v>
      </c>
      <c r="N31" s="949" t="s">
        <v>271</v>
      </c>
      <c r="O31" s="950"/>
      <c r="P31" s="950"/>
      <c r="Q31" s="951"/>
      <c r="R31" s="90"/>
    </row>
    <row r="32" spans="1:19" ht="23" customHeight="1" thickBot="1">
      <c r="A32" s="529" t="s">
        <v>561</v>
      </c>
      <c r="B32" s="970"/>
      <c r="C32" s="939"/>
      <c r="D32" s="348" t="s">
        <v>118</v>
      </c>
      <c r="E32" s="533" t="s">
        <v>230</v>
      </c>
      <c r="F32" s="939"/>
      <c r="G32" s="939"/>
      <c r="H32" s="538" t="s">
        <v>363</v>
      </c>
      <c r="I32" s="539">
        <f>B32*F32</f>
        <v>0</v>
      </c>
      <c r="J32" s="619"/>
      <c r="K32" s="623"/>
      <c r="L32" s="210"/>
      <c r="M32" s="588" t="s">
        <v>417</v>
      </c>
      <c r="N32" s="952" t="s">
        <v>416</v>
      </c>
      <c r="O32" s="953"/>
      <c r="P32" s="953"/>
      <c r="Q32" s="954"/>
      <c r="R32" s="211"/>
    </row>
    <row r="33" spans="1:20" ht="23" customHeight="1">
      <c r="A33" s="530" t="s">
        <v>362</v>
      </c>
      <c r="B33" s="939"/>
      <c r="C33" s="939"/>
      <c r="D33" s="348" t="s">
        <v>118</v>
      </c>
      <c r="E33" s="533" t="s">
        <v>230</v>
      </c>
      <c r="F33" s="939"/>
      <c r="G33" s="939"/>
      <c r="H33" s="538" t="s">
        <v>363</v>
      </c>
      <c r="I33" s="539">
        <f t="shared" ref="I33:I34" si="0">B33*F33</f>
        <v>0</v>
      </c>
      <c r="J33" s="609"/>
      <c r="L33" s="955" t="s">
        <v>415</v>
      </c>
      <c r="M33" s="956"/>
      <c r="N33" s="956"/>
      <c r="O33" s="956"/>
      <c r="P33" s="956"/>
      <c r="Q33" s="956"/>
      <c r="R33" s="957"/>
      <c r="S33" s="609"/>
    </row>
    <row r="34" spans="1:20" ht="23" customHeight="1" thickBot="1">
      <c r="A34" s="624"/>
      <c r="B34" s="940"/>
      <c r="C34" s="940"/>
      <c r="D34" s="534" t="s">
        <v>118</v>
      </c>
      <c r="E34" s="535" t="s">
        <v>230</v>
      </c>
      <c r="F34" s="940"/>
      <c r="G34" s="940"/>
      <c r="H34" s="540" t="s">
        <v>363</v>
      </c>
      <c r="I34" s="541">
        <f t="shared" si="0"/>
        <v>0</v>
      </c>
      <c r="J34" s="609"/>
      <c r="L34" s="958"/>
      <c r="M34" s="959"/>
      <c r="N34" s="959"/>
      <c r="O34" s="959"/>
      <c r="P34" s="959"/>
      <c r="Q34" s="959"/>
      <c r="R34" s="960"/>
      <c r="S34" s="625"/>
    </row>
    <row r="35" spans="1:20" ht="23" customHeight="1" thickTop="1" thickBot="1">
      <c r="A35" s="626"/>
      <c r="B35" s="941" t="s">
        <v>183</v>
      </c>
      <c r="C35" s="941"/>
      <c r="D35" s="941"/>
      <c r="E35" s="941"/>
      <c r="F35" s="999">
        <f>SUM(F31:G34)</f>
        <v>0</v>
      </c>
      <c r="G35" s="999"/>
      <c r="H35" s="542" t="s">
        <v>363</v>
      </c>
      <c r="I35" s="543">
        <f>SUM(I31:I34)</f>
        <v>0</v>
      </c>
      <c r="J35" s="609"/>
      <c r="L35" s="1051" t="s">
        <v>433</v>
      </c>
      <c r="M35" s="1051"/>
      <c r="N35" s="1051"/>
      <c r="O35" s="564"/>
      <c r="P35" s="546"/>
      <c r="Q35" s="546"/>
      <c r="R35" s="546"/>
      <c r="S35" s="627"/>
    </row>
    <row r="36" spans="1:20" ht="23" customHeight="1" thickBot="1">
      <c r="A36" s="528" t="s">
        <v>560</v>
      </c>
      <c r="B36" s="968"/>
      <c r="C36" s="969"/>
      <c r="D36" s="531" t="s">
        <v>118</v>
      </c>
      <c r="E36" s="532" t="s">
        <v>230</v>
      </c>
      <c r="F36" s="969"/>
      <c r="G36" s="969"/>
      <c r="H36" s="536" t="s">
        <v>363</v>
      </c>
      <c r="I36" s="537">
        <f>B36*F36</f>
        <v>0</v>
      </c>
      <c r="J36" s="609"/>
      <c r="L36" s="628" t="s">
        <v>218</v>
      </c>
      <c r="M36" s="629" t="s">
        <v>267</v>
      </c>
      <c r="N36" s="1066" t="s">
        <v>226</v>
      </c>
      <c r="O36" s="1067"/>
      <c r="P36" s="1068"/>
      <c r="Q36" s="630"/>
      <c r="R36" s="631"/>
    </row>
    <row r="37" spans="1:20" ht="23" customHeight="1" thickBot="1">
      <c r="A37" s="529" t="s">
        <v>562</v>
      </c>
      <c r="B37" s="970"/>
      <c r="C37" s="939"/>
      <c r="D37" s="348" t="s">
        <v>118</v>
      </c>
      <c r="E37" s="533" t="s">
        <v>230</v>
      </c>
      <c r="F37" s="939"/>
      <c r="G37" s="939"/>
      <c r="H37" s="538" t="s">
        <v>363</v>
      </c>
      <c r="I37" s="539">
        <f>B37*F37</f>
        <v>0</v>
      </c>
      <c r="J37" s="609"/>
      <c r="K37" s="622" t="s">
        <v>67</v>
      </c>
      <c r="L37" s="349">
        <v>44661</v>
      </c>
      <c r="M37" s="350" t="s">
        <v>269</v>
      </c>
      <c r="N37" s="1094" t="s">
        <v>411</v>
      </c>
      <c r="O37" s="1095"/>
      <c r="P37" s="1096"/>
      <c r="Q37" s="961" t="s">
        <v>523</v>
      </c>
      <c r="R37" s="962"/>
    </row>
    <row r="38" spans="1:20" ht="23" customHeight="1">
      <c r="A38" s="530" t="s">
        <v>362</v>
      </c>
      <c r="B38" s="939"/>
      <c r="C38" s="939"/>
      <c r="D38" s="348" t="s">
        <v>118</v>
      </c>
      <c r="E38" s="533" t="s">
        <v>230</v>
      </c>
      <c r="F38" s="939"/>
      <c r="G38" s="939"/>
      <c r="H38" s="538" t="s">
        <v>363</v>
      </c>
      <c r="I38" s="539">
        <f t="shared" ref="I38:I39" si="1">B38*F38</f>
        <v>0</v>
      </c>
      <c r="J38" s="609"/>
      <c r="K38" s="623"/>
      <c r="L38" s="86"/>
      <c r="M38" s="357"/>
      <c r="N38" s="983"/>
      <c r="O38" s="965"/>
      <c r="P38" s="984"/>
      <c r="Q38" s="963"/>
      <c r="R38" s="964"/>
      <c r="T38" s="625"/>
    </row>
    <row r="39" spans="1:20" ht="23" customHeight="1" thickBot="1">
      <c r="A39" s="624"/>
      <c r="B39" s="940"/>
      <c r="C39" s="940"/>
      <c r="D39" s="534" t="s">
        <v>118</v>
      </c>
      <c r="E39" s="535" t="s">
        <v>230</v>
      </c>
      <c r="F39" s="940"/>
      <c r="G39" s="940"/>
      <c r="H39" s="540" t="s">
        <v>363</v>
      </c>
      <c r="I39" s="541">
        <f t="shared" si="1"/>
        <v>0</v>
      </c>
      <c r="J39" s="632"/>
      <c r="L39" s="209"/>
      <c r="M39" s="360"/>
      <c r="N39" s="1104"/>
      <c r="O39" s="1105"/>
      <c r="P39" s="1106"/>
      <c r="Q39" s="963"/>
      <c r="R39" s="964"/>
      <c r="T39" s="625"/>
    </row>
    <row r="40" spans="1:20" ht="23" customHeight="1" thickTop="1" thickBot="1">
      <c r="A40" s="626"/>
      <c r="B40" s="941" t="s">
        <v>183</v>
      </c>
      <c r="C40" s="941"/>
      <c r="D40" s="941"/>
      <c r="E40" s="941"/>
      <c r="F40" s="999">
        <f>SUM(F36:G39)</f>
        <v>0</v>
      </c>
      <c r="G40" s="999"/>
      <c r="H40" s="542" t="s">
        <v>363</v>
      </c>
      <c r="I40" s="543">
        <f>SUM(I36:I39)</f>
        <v>0</v>
      </c>
      <c r="J40" s="632"/>
      <c r="K40" s="622" t="s">
        <v>67</v>
      </c>
      <c r="L40" s="351" t="s">
        <v>210</v>
      </c>
      <c r="M40" s="352" t="s">
        <v>414</v>
      </c>
      <c r="N40" s="1074" t="s">
        <v>182</v>
      </c>
      <c r="O40" s="1075"/>
      <c r="P40" s="1076"/>
      <c r="Q40" s="1069" t="s">
        <v>704</v>
      </c>
      <c r="R40" s="1070"/>
    </row>
    <row r="41" spans="1:20" ht="23" customHeight="1">
      <c r="A41" s="528" t="s">
        <v>560</v>
      </c>
      <c r="B41" s="968"/>
      <c r="C41" s="969"/>
      <c r="D41" s="531" t="s">
        <v>118</v>
      </c>
      <c r="E41" s="532" t="s">
        <v>230</v>
      </c>
      <c r="F41" s="969"/>
      <c r="G41" s="969"/>
      <c r="H41" s="536" t="s">
        <v>363</v>
      </c>
      <c r="I41" s="537">
        <f>B41*F41</f>
        <v>0</v>
      </c>
      <c r="J41" s="632"/>
      <c r="K41" s="623"/>
      <c r="L41" s="966" t="s">
        <v>413</v>
      </c>
      <c r="M41" s="663"/>
      <c r="N41" s="1112" t="s">
        <v>254</v>
      </c>
      <c r="O41" s="1113"/>
      <c r="P41" s="1114"/>
      <c r="Q41" s="1071"/>
      <c r="R41" s="1072"/>
    </row>
    <row r="42" spans="1:20" ht="23" customHeight="1" thickBot="1">
      <c r="A42" s="529" t="s">
        <v>563</v>
      </c>
      <c r="B42" s="970"/>
      <c r="C42" s="939"/>
      <c r="D42" s="348" t="s">
        <v>118</v>
      </c>
      <c r="E42" s="533" t="s">
        <v>230</v>
      </c>
      <c r="F42" s="939"/>
      <c r="G42" s="939"/>
      <c r="H42" s="538" t="s">
        <v>363</v>
      </c>
      <c r="I42" s="539">
        <f>B42*F42</f>
        <v>0</v>
      </c>
      <c r="J42" s="345"/>
      <c r="L42" s="967"/>
      <c r="M42" s="664"/>
      <c r="N42" s="1112" t="s">
        <v>181</v>
      </c>
      <c r="O42" s="1113"/>
      <c r="P42" s="1114"/>
      <c r="Q42" s="1071"/>
      <c r="R42" s="1072"/>
    </row>
    <row r="43" spans="1:20" ht="23" customHeight="1">
      <c r="A43" s="530" t="s">
        <v>362</v>
      </c>
      <c r="B43" s="939"/>
      <c r="C43" s="939"/>
      <c r="D43" s="348" t="s">
        <v>118</v>
      </c>
      <c r="E43" s="533" t="s">
        <v>230</v>
      </c>
      <c r="F43" s="939"/>
      <c r="G43" s="939"/>
      <c r="H43" s="538" t="s">
        <v>363</v>
      </c>
      <c r="I43" s="539">
        <f t="shared" ref="I43:I44" si="2">B43*F43</f>
        <v>0</v>
      </c>
      <c r="J43" s="345"/>
      <c r="L43" s="967"/>
      <c r="M43" s="664"/>
      <c r="N43" s="993" t="s">
        <v>182</v>
      </c>
      <c r="O43" s="994"/>
      <c r="P43" s="995"/>
      <c r="Q43" s="1071"/>
      <c r="R43" s="1072"/>
    </row>
    <row r="44" spans="1:20" ht="23" customHeight="1" thickBot="1">
      <c r="A44" s="624"/>
      <c r="B44" s="940"/>
      <c r="C44" s="940"/>
      <c r="D44" s="534" t="s">
        <v>118</v>
      </c>
      <c r="E44" s="535" t="s">
        <v>230</v>
      </c>
      <c r="F44" s="940"/>
      <c r="G44" s="940"/>
      <c r="H44" s="540" t="s">
        <v>363</v>
      </c>
      <c r="I44" s="541">
        <f t="shared" si="2"/>
        <v>0</v>
      </c>
      <c r="J44" s="615"/>
      <c r="L44" s="967"/>
      <c r="M44" s="664"/>
      <c r="N44" s="993" t="s">
        <v>184</v>
      </c>
      <c r="O44" s="994"/>
      <c r="P44" s="995"/>
      <c r="Q44" s="1071"/>
      <c r="R44" s="1072"/>
    </row>
    <row r="45" spans="1:20" ht="23" customHeight="1" thickTop="1" thickBot="1">
      <c r="A45" s="626"/>
      <c r="B45" s="941" t="s">
        <v>183</v>
      </c>
      <c r="C45" s="941"/>
      <c r="D45" s="941"/>
      <c r="E45" s="941"/>
      <c r="F45" s="999">
        <f>SUM(F41:G44)</f>
        <v>0</v>
      </c>
      <c r="G45" s="999"/>
      <c r="H45" s="542" t="s">
        <v>363</v>
      </c>
      <c r="I45" s="543">
        <f>SUM(I41:I44)</f>
        <v>0</v>
      </c>
      <c r="J45" s="615"/>
      <c r="L45" s="967"/>
      <c r="M45" s="664"/>
      <c r="N45" s="993" t="s">
        <v>186</v>
      </c>
      <c r="O45" s="994"/>
      <c r="P45" s="995"/>
      <c r="Q45" s="1071"/>
      <c r="R45" s="1072"/>
    </row>
    <row r="46" spans="1:20" ht="23" customHeight="1">
      <c r="A46" s="633"/>
      <c r="B46" s="634"/>
      <c r="C46" s="634"/>
      <c r="D46" s="634"/>
      <c r="E46" s="634"/>
      <c r="F46" s="634"/>
      <c r="G46" s="634"/>
      <c r="H46" s="634"/>
      <c r="I46" s="635"/>
      <c r="J46" s="615"/>
      <c r="L46" s="967"/>
      <c r="M46" s="664"/>
      <c r="N46" s="993" t="s">
        <v>187</v>
      </c>
      <c r="O46" s="994"/>
      <c r="P46" s="995"/>
      <c r="Q46" s="1071"/>
      <c r="R46" s="1072"/>
    </row>
    <row r="47" spans="1:20" ht="23" customHeight="1" thickBot="1">
      <c r="A47" s="636"/>
      <c r="B47" s="637"/>
      <c r="C47" s="637"/>
      <c r="D47" s="637"/>
      <c r="E47" s="637"/>
      <c r="F47" s="637"/>
      <c r="G47" s="637"/>
      <c r="H47" s="637"/>
      <c r="I47" s="638"/>
      <c r="J47" s="639"/>
      <c r="L47" s="967"/>
      <c r="M47" s="671"/>
      <c r="N47" s="996" t="s">
        <v>188</v>
      </c>
      <c r="O47" s="997"/>
      <c r="P47" s="998"/>
      <c r="Q47" s="1073"/>
      <c r="R47" s="1072"/>
      <c r="S47" s="345"/>
    </row>
    <row r="48" spans="1:20" ht="23" customHeight="1" thickBot="1">
      <c r="A48" s="260" t="s">
        <v>522</v>
      </c>
      <c r="B48" s="353"/>
      <c r="C48" s="353"/>
      <c r="D48" s="353"/>
      <c r="E48" s="547"/>
      <c r="F48" s="548"/>
      <c r="G48" s="548"/>
      <c r="H48" s="547"/>
      <c r="I48" s="640"/>
      <c r="J48" s="639"/>
      <c r="K48" s="641"/>
      <c r="L48" s="672"/>
      <c r="M48" s="673"/>
      <c r="N48" s="675"/>
      <c r="O48" s="675"/>
      <c r="P48" s="675"/>
      <c r="Q48" s="674"/>
      <c r="R48" s="674"/>
      <c r="S48" s="353"/>
    </row>
    <row r="49" spans="1:19" ht="23" customHeight="1" thickBot="1">
      <c r="A49" s="589" t="s">
        <v>218</v>
      </c>
      <c r="B49" s="988" t="s">
        <v>225</v>
      </c>
      <c r="C49" s="989"/>
      <c r="D49" s="988" t="s">
        <v>289</v>
      </c>
      <c r="E49" s="990"/>
      <c r="F49" s="990"/>
      <c r="G49" s="990"/>
      <c r="H49" s="989"/>
      <c r="I49" s="590" t="s">
        <v>66</v>
      </c>
      <c r="J49" s="642"/>
      <c r="K49" s="924" t="s">
        <v>454</v>
      </c>
      <c r="L49" s="925"/>
      <c r="M49" s="925"/>
      <c r="N49" s="925"/>
      <c r="O49" s="925"/>
      <c r="P49" s="925"/>
      <c r="Q49" s="925"/>
      <c r="R49" s="926"/>
      <c r="S49" s="662"/>
    </row>
    <row r="50" spans="1:19" ht="23" customHeight="1">
      <c r="A50" s="502"/>
      <c r="B50" s="1107"/>
      <c r="C50" s="1108"/>
      <c r="D50" s="1109"/>
      <c r="E50" s="1110"/>
      <c r="F50" s="1110"/>
      <c r="G50" s="1110"/>
      <c r="H50" s="1111"/>
      <c r="I50" s="503"/>
      <c r="K50" s="922" t="s">
        <v>455</v>
      </c>
      <c r="L50" s="923"/>
      <c r="M50" s="928" t="s">
        <v>458</v>
      </c>
      <c r="N50" s="929"/>
      <c r="O50" s="918" t="s">
        <v>566</v>
      </c>
      <c r="P50" s="927"/>
      <c r="Q50" s="932" t="s">
        <v>457</v>
      </c>
      <c r="R50" s="933"/>
      <c r="S50" s="660"/>
    </row>
    <row r="51" spans="1:19" ht="23" customHeight="1">
      <c r="A51" s="504"/>
      <c r="B51" s="1097"/>
      <c r="C51" s="1098"/>
      <c r="D51" s="1099"/>
      <c r="E51" s="1100"/>
      <c r="F51" s="1100"/>
      <c r="G51" s="1100"/>
      <c r="H51" s="1101"/>
      <c r="I51" s="505"/>
      <c r="K51" s="935" t="s">
        <v>456</v>
      </c>
      <c r="L51" s="936"/>
      <c r="M51" s="928" t="s">
        <v>459</v>
      </c>
      <c r="N51" s="929"/>
      <c r="O51" s="918" t="s">
        <v>567</v>
      </c>
      <c r="P51" s="927"/>
      <c r="Q51" s="932" t="s">
        <v>457</v>
      </c>
      <c r="R51" s="933"/>
      <c r="S51" s="661"/>
    </row>
    <row r="52" spans="1:19" ht="23" customHeight="1">
      <c r="A52" s="504"/>
      <c r="B52" s="1097"/>
      <c r="C52" s="1098"/>
      <c r="D52" s="1099"/>
      <c r="E52" s="1100"/>
      <c r="F52" s="1100"/>
      <c r="G52" s="1100"/>
      <c r="H52" s="1101"/>
      <c r="I52" s="505"/>
      <c r="J52" s="643"/>
      <c r="K52" s="937" t="s">
        <v>569</v>
      </c>
      <c r="L52" s="938"/>
      <c r="M52" s="930" t="s">
        <v>457</v>
      </c>
      <c r="N52" s="931"/>
      <c r="O52" s="918" t="s">
        <v>568</v>
      </c>
      <c r="P52" s="927"/>
      <c r="Q52" s="932" t="s">
        <v>457</v>
      </c>
      <c r="R52" s="933"/>
      <c r="S52" s="661"/>
    </row>
    <row r="53" spans="1:19" ht="23" customHeight="1">
      <c r="A53" s="504"/>
      <c r="B53" s="1097"/>
      <c r="C53" s="1098"/>
      <c r="D53" s="1099"/>
      <c r="E53" s="1100"/>
      <c r="F53" s="1100"/>
      <c r="G53" s="1100"/>
      <c r="H53" s="1101"/>
      <c r="I53" s="505"/>
      <c r="J53" s="353"/>
      <c r="K53" s="655"/>
      <c r="L53" s="656"/>
      <c r="M53" s="914"/>
      <c r="N53" s="915"/>
      <c r="O53" s="658"/>
      <c r="P53" s="659"/>
      <c r="Q53" s="918"/>
      <c r="R53" s="919"/>
      <c r="S53" s="661"/>
    </row>
    <row r="54" spans="1:19" ht="23" customHeight="1" thickBot="1">
      <c r="A54" s="506"/>
      <c r="B54" s="1116"/>
      <c r="C54" s="1116"/>
      <c r="D54" s="1115"/>
      <c r="E54" s="1115"/>
      <c r="F54" s="1115"/>
      <c r="G54" s="1115"/>
      <c r="H54" s="1115"/>
      <c r="I54" s="507"/>
      <c r="J54" s="353"/>
      <c r="K54" s="991"/>
      <c r="L54" s="992"/>
      <c r="M54" s="916"/>
      <c r="N54" s="917"/>
      <c r="O54" s="920"/>
      <c r="P54" s="934"/>
      <c r="Q54" s="920"/>
      <c r="R54" s="921"/>
      <c r="S54" s="661"/>
    </row>
    <row r="55" spans="1:19" ht="17" customHeight="1">
      <c r="A55" s="354" t="s">
        <v>594</v>
      </c>
      <c r="B55" s="549"/>
      <c r="C55" s="549"/>
      <c r="D55" s="550"/>
      <c r="E55" s="550"/>
      <c r="F55" s="550"/>
      <c r="G55" s="550"/>
      <c r="H55" s="550"/>
      <c r="I55" s="550"/>
      <c r="J55" s="353"/>
      <c r="K55" s="1083"/>
      <c r="L55" s="1083"/>
      <c r="M55" s="677"/>
      <c r="N55" s="677"/>
      <c r="O55" s="1084"/>
      <c r="P55" s="1084"/>
      <c r="Q55" s="678"/>
      <c r="R55" s="678"/>
      <c r="S55" s="676"/>
    </row>
    <row r="56" spans="1:19" ht="18" customHeight="1">
      <c r="A56" s="643"/>
      <c r="B56" s="643"/>
      <c r="C56" s="643"/>
      <c r="D56" s="643"/>
      <c r="E56" s="643"/>
      <c r="F56" s="643"/>
      <c r="G56" s="643"/>
      <c r="H56" s="643"/>
      <c r="I56" s="643"/>
      <c r="J56" s="353"/>
      <c r="K56" s="353"/>
      <c r="L56" s="644"/>
      <c r="M56" s="644"/>
      <c r="N56" s="644"/>
      <c r="O56" s="644"/>
      <c r="P56" s="355"/>
      <c r="Q56" s="355"/>
      <c r="R56" s="355"/>
    </row>
    <row r="57" spans="1:19" ht="14">
      <c r="A57" s="644"/>
      <c r="B57" s="646"/>
      <c r="C57" s="646"/>
      <c r="D57" s="646"/>
      <c r="E57" s="646"/>
      <c r="F57" s="646"/>
      <c r="G57" s="646"/>
      <c r="H57" s="647"/>
      <c r="I57" s="647"/>
      <c r="J57" s="353"/>
      <c r="K57" s="353"/>
      <c r="L57" s="566"/>
      <c r="M57" s="566"/>
      <c r="N57" s="353"/>
      <c r="O57" s="353"/>
      <c r="P57" s="355"/>
      <c r="Q57" s="355"/>
    </row>
    <row r="58" spans="1:19" ht="23.15" customHeight="1">
      <c r="A58" s="648"/>
      <c r="B58" s="646"/>
      <c r="C58" s="646"/>
      <c r="D58" s="646"/>
      <c r="E58" s="646"/>
      <c r="F58" s="646"/>
      <c r="G58" s="646"/>
      <c r="H58" s="646"/>
      <c r="I58" s="646"/>
      <c r="J58" s="353"/>
      <c r="K58" s="353"/>
      <c r="L58" s="566"/>
      <c r="M58" s="566"/>
      <c r="N58" s="353"/>
      <c r="O58" s="353"/>
      <c r="P58" s="355"/>
    </row>
    <row r="59" spans="1:19" ht="13.5" customHeight="1">
      <c r="A59" s="649"/>
      <c r="B59" s="646"/>
      <c r="C59" s="646"/>
      <c r="D59" s="646"/>
      <c r="E59" s="646"/>
      <c r="F59" s="646"/>
      <c r="G59" s="646"/>
      <c r="H59" s="646"/>
      <c r="I59" s="646"/>
      <c r="J59" s="353"/>
      <c r="K59" s="355"/>
      <c r="P59" s="355"/>
    </row>
    <row r="60" spans="1:19" s="355" customFormat="1" ht="25" customHeight="1">
      <c r="A60" s="648"/>
      <c r="B60" s="646"/>
      <c r="C60" s="646"/>
      <c r="D60" s="646"/>
      <c r="E60" s="646"/>
      <c r="F60" s="646"/>
      <c r="G60" s="646"/>
      <c r="H60" s="646"/>
      <c r="I60" s="646"/>
      <c r="J60" s="353"/>
      <c r="K60" s="645"/>
      <c r="L60" s="260"/>
      <c r="M60" s="260"/>
      <c r="N60" s="260"/>
      <c r="O60" s="260"/>
      <c r="P60" s="260"/>
      <c r="Q60" s="260"/>
      <c r="R60" s="260"/>
      <c r="S60" s="554"/>
    </row>
    <row r="61" spans="1:19" s="355" customFormat="1" ht="25" customHeight="1">
      <c r="A61" s="648"/>
      <c r="B61" s="646"/>
      <c r="C61" s="646"/>
      <c r="D61" s="646"/>
      <c r="E61" s="646"/>
      <c r="F61" s="646"/>
      <c r="G61" s="646"/>
      <c r="H61" s="646"/>
      <c r="I61" s="646"/>
      <c r="J61" s="353"/>
      <c r="K61" s="645"/>
      <c r="L61" s="260"/>
      <c r="M61" s="260"/>
      <c r="N61" s="260"/>
      <c r="O61" s="260"/>
      <c r="P61" s="260"/>
      <c r="Q61" s="260"/>
      <c r="R61" s="260"/>
      <c r="S61" s="554"/>
    </row>
    <row r="62" spans="1:19" s="355" customFormat="1" ht="25" customHeight="1">
      <c r="A62" s="648"/>
      <c r="B62" s="646"/>
      <c r="C62" s="646"/>
      <c r="D62" s="646"/>
      <c r="E62" s="646"/>
      <c r="F62" s="646"/>
      <c r="G62" s="646"/>
      <c r="H62" s="646"/>
      <c r="I62" s="646"/>
      <c r="J62" s="353"/>
      <c r="K62" s="645"/>
      <c r="L62" s="260"/>
      <c r="M62" s="260"/>
      <c r="N62" s="260"/>
      <c r="O62" s="260"/>
      <c r="P62" s="260"/>
      <c r="Q62" s="260"/>
      <c r="R62" s="260"/>
      <c r="S62" s="554"/>
    </row>
    <row r="63" spans="1:19" s="355" customFormat="1" ht="25" customHeight="1">
      <c r="A63" s="353"/>
      <c r="B63" s="1053"/>
      <c r="C63" s="1053"/>
      <c r="D63" s="650"/>
      <c r="E63" s="651"/>
      <c r="F63" s="1054"/>
      <c r="G63" s="1054"/>
      <c r="H63" s="1054"/>
      <c r="I63" s="651"/>
      <c r="J63" s="260"/>
      <c r="K63" s="645"/>
      <c r="L63" s="260"/>
      <c r="M63" s="260"/>
      <c r="N63" s="260"/>
      <c r="O63" s="260"/>
      <c r="P63" s="260"/>
      <c r="Q63" s="260"/>
      <c r="R63" s="260"/>
      <c r="S63" s="554"/>
    </row>
    <row r="64" spans="1:19" s="355" customFormat="1" ht="25" customHeight="1">
      <c r="A64" s="353"/>
      <c r="B64" s="1053"/>
      <c r="C64" s="1053"/>
      <c r="D64" s="650"/>
      <c r="E64" s="651"/>
      <c r="F64" s="1054"/>
      <c r="G64" s="1054"/>
      <c r="H64" s="1054"/>
      <c r="I64" s="651"/>
      <c r="J64" s="260"/>
      <c r="K64" s="645"/>
      <c r="L64" s="260"/>
      <c r="M64" s="260"/>
      <c r="N64" s="260"/>
      <c r="O64" s="260"/>
      <c r="P64" s="260"/>
      <c r="Q64" s="260"/>
      <c r="R64" s="260"/>
      <c r="S64" s="554"/>
    </row>
    <row r="65" spans="1:19" s="355" customFormat="1" ht="25" customHeight="1">
      <c r="A65" s="353"/>
      <c r="B65" s="353"/>
      <c r="C65" s="353"/>
      <c r="D65" s="651"/>
      <c r="E65" s="651"/>
      <c r="F65" s="651"/>
      <c r="G65" s="651"/>
      <c r="H65" s="651"/>
      <c r="I65" s="651"/>
      <c r="J65" s="260"/>
      <c r="K65" s="652"/>
      <c r="L65" s="260"/>
      <c r="M65" s="260"/>
      <c r="N65" s="260"/>
      <c r="O65" s="260"/>
      <c r="P65" s="260"/>
      <c r="Q65" s="260"/>
      <c r="R65" s="260"/>
      <c r="S65" s="554"/>
    </row>
    <row r="66" spans="1:19" ht="25" customHeight="1">
      <c r="A66" s="353"/>
      <c r="B66" s="353"/>
      <c r="C66" s="353"/>
      <c r="D66" s="651"/>
      <c r="E66" s="651"/>
      <c r="F66" s="651"/>
      <c r="G66" s="651"/>
      <c r="H66" s="651"/>
      <c r="I66" s="651"/>
      <c r="K66" s="652"/>
    </row>
    <row r="67" spans="1:19" ht="25" customHeight="1">
      <c r="K67" s="615"/>
    </row>
    <row r="68" spans="1:19" ht="25" customHeight="1"/>
  </sheetData>
  <sheetProtection algorithmName="SHA-512" hashValue="xXzFE/lTWckHPap3DDKj/zlLA2DnSQztGR4U+8ZwXitWYzvW3GNYcN1AtTy6tMF+7UbXvMfgb/srpoARSoq/sA==" saltValue="ZDyyuE7wkcj35s2BQw6QqA==" spinCount="100000" sheet="1" objects="1" scenarios="1"/>
  <mergeCells count="156">
    <mergeCell ref="B63:C63"/>
    <mergeCell ref="N20:P20"/>
    <mergeCell ref="L35:N35"/>
    <mergeCell ref="L28:R28"/>
    <mergeCell ref="L16:O16"/>
    <mergeCell ref="N37:P37"/>
    <mergeCell ref="N43:P43"/>
    <mergeCell ref="B51:C51"/>
    <mergeCell ref="D51:H51"/>
    <mergeCell ref="D52:H52"/>
    <mergeCell ref="N45:P45"/>
    <mergeCell ref="B22:C22"/>
    <mergeCell ref="N39:P39"/>
    <mergeCell ref="B50:C50"/>
    <mergeCell ref="D50:H50"/>
    <mergeCell ref="N42:P42"/>
    <mergeCell ref="N46:P46"/>
    <mergeCell ref="D53:H53"/>
    <mergeCell ref="D54:H54"/>
    <mergeCell ref="B52:C52"/>
    <mergeCell ref="B53:C53"/>
    <mergeCell ref="B54:C54"/>
    <mergeCell ref="N38:P38"/>
    <mergeCell ref="N41:P41"/>
    <mergeCell ref="B64:C64"/>
    <mergeCell ref="F63:H63"/>
    <mergeCell ref="F64:H64"/>
    <mergeCell ref="M17:M18"/>
    <mergeCell ref="N17:P18"/>
    <mergeCell ref="N29:Q29"/>
    <mergeCell ref="N36:P36"/>
    <mergeCell ref="Q40:R47"/>
    <mergeCell ref="B26:C26"/>
    <mergeCell ref="B25:C25"/>
    <mergeCell ref="B18:C18"/>
    <mergeCell ref="N40:P40"/>
    <mergeCell ref="N30:Q30"/>
    <mergeCell ref="O22:P22"/>
    <mergeCell ref="Q17:Q18"/>
    <mergeCell ref="N21:P21"/>
    <mergeCell ref="E26:H26"/>
    <mergeCell ref="F35:G35"/>
    <mergeCell ref="F40:G40"/>
    <mergeCell ref="B35:E35"/>
    <mergeCell ref="F36:G36"/>
    <mergeCell ref="K55:L55"/>
    <mergeCell ref="O55:P55"/>
    <mergeCell ref="L23:R27"/>
    <mergeCell ref="L1:M1"/>
    <mergeCell ref="G4:H4"/>
    <mergeCell ref="B1:J1"/>
    <mergeCell ref="B14:C14"/>
    <mergeCell ref="N1:R1"/>
    <mergeCell ref="B15:C15"/>
    <mergeCell ref="A2:C5"/>
    <mergeCell ref="I4:S4"/>
    <mergeCell ref="N8:Q8"/>
    <mergeCell ref="N9:Q9"/>
    <mergeCell ref="N10:Q10"/>
    <mergeCell ref="N11:Q11"/>
    <mergeCell ref="N12:Q12"/>
    <mergeCell ref="N7:Q7"/>
    <mergeCell ref="B13:C13"/>
    <mergeCell ref="D13:H13"/>
    <mergeCell ref="D14:H14"/>
    <mergeCell ref="A7:A11"/>
    <mergeCell ref="A12:I12"/>
    <mergeCell ref="P5:S5"/>
    <mergeCell ref="H7:I7"/>
    <mergeCell ref="D8:F8"/>
    <mergeCell ref="D9:F9"/>
    <mergeCell ref="D10:F10"/>
    <mergeCell ref="B49:C49"/>
    <mergeCell ref="D49:H49"/>
    <mergeCell ref="K54:L54"/>
    <mergeCell ref="N44:P44"/>
    <mergeCell ref="B45:E45"/>
    <mergeCell ref="B43:C43"/>
    <mergeCell ref="N47:P47"/>
    <mergeCell ref="F45:G45"/>
    <mergeCell ref="E7:F7"/>
    <mergeCell ref="A16:I16"/>
    <mergeCell ref="A21:I21"/>
    <mergeCell ref="A29:I30"/>
    <mergeCell ref="B23:C23"/>
    <mergeCell ref="B24:C24"/>
    <mergeCell ref="B17:C17"/>
    <mergeCell ref="B19:C19"/>
    <mergeCell ref="B20:C20"/>
    <mergeCell ref="D17:H17"/>
    <mergeCell ref="D18:H18"/>
    <mergeCell ref="D19:H19"/>
    <mergeCell ref="D20:H20"/>
    <mergeCell ref="E22:H22"/>
    <mergeCell ref="E23:H23"/>
    <mergeCell ref="D11:F11"/>
    <mergeCell ref="G8:I8"/>
    <mergeCell ref="G9:I9"/>
    <mergeCell ref="G10:I10"/>
    <mergeCell ref="G11:I11"/>
    <mergeCell ref="B7:C7"/>
    <mergeCell ref="D15:H15"/>
    <mergeCell ref="N13:R13"/>
    <mergeCell ref="N14:R14"/>
    <mergeCell ref="N15:R15"/>
    <mergeCell ref="F34:G34"/>
    <mergeCell ref="B31:C31"/>
    <mergeCell ref="B32:C32"/>
    <mergeCell ref="B33:C33"/>
    <mergeCell ref="B37:C37"/>
    <mergeCell ref="F37:G37"/>
    <mergeCell ref="B38:C38"/>
    <mergeCell ref="F38:G38"/>
    <mergeCell ref="B36:C36"/>
    <mergeCell ref="F43:G43"/>
    <mergeCell ref="B44:C44"/>
    <mergeCell ref="F44:G44"/>
    <mergeCell ref="B40:E40"/>
    <mergeCell ref="N19:P19"/>
    <mergeCell ref="L17:L18"/>
    <mergeCell ref="R17:R18"/>
    <mergeCell ref="N31:Q31"/>
    <mergeCell ref="N32:Q32"/>
    <mergeCell ref="L33:R34"/>
    <mergeCell ref="Q37:R39"/>
    <mergeCell ref="E24:H24"/>
    <mergeCell ref="E25:H25"/>
    <mergeCell ref="L41:L47"/>
    <mergeCell ref="B39:C39"/>
    <mergeCell ref="F39:G39"/>
    <mergeCell ref="B41:C41"/>
    <mergeCell ref="F41:G41"/>
    <mergeCell ref="B42:C42"/>
    <mergeCell ref="F42:G42"/>
    <mergeCell ref="B34:C34"/>
    <mergeCell ref="F31:G31"/>
    <mergeCell ref="F32:G32"/>
    <mergeCell ref="F33:G33"/>
    <mergeCell ref="M53:N53"/>
    <mergeCell ref="M54:N54"/>
    <mergeCell ref="Q53:R53"/>
    <mergeCell ref="Q54:R54"/>
    <mergeCell ref="K50:L50"/>
    <mergeCell ref="K49:R49"/>
    <mergeCell ref="O50:P50"/>
    <mergeCell ref="M50:N50"/>
    <mergeCell ref="M51:N51"/>
    <mergeCell ref="M52:N52"/>
    <mergeCell ref="Q50:R50"/>
    <mergeCell ref="Q51:R51"/>
    <mergeCell ref="Q52:R52"/>
    <mergeCell ref="O54:P54"/>
    <mergeCell ref="K51:L51"/>
    <mergeCell ref="O51:P51"/>
    <mergeCell ref="O52:P52"/>
    <mergeCell ref="K52:L52"/>
  </mergeCells>
  <phoneticPr fontId="10"/>
  <conditionalFormatting sqref="D8:I11 L9:R11 A14:C15 I14:I15 L14:R15">
    <cfRule type="containsBlanks" dxfId="22" priority="3">
      <formula>LEN(TRIM(A8))=0</formula>
    </cfRule>
  </conditionalFormatting>
  <conditionalFormatting sqref="A18:C20 I18:I20 L20:R21 O22:P22 A23:C26 E23:I26">
    <cfRule type="containsBlanks" dxfId="21" priority="2">
      <formula>LEN(TRIM(A18))=0</formula>
    </cfRule>
  </conditionalFormatting>
  <conditionalFormatting sqref="D18:H20 A27:A28 B31:C34 F31:G34 B36:C39 F36:G39 L31:L32 M32 R31:R32 L38:P39 B41:C44 F41:G44 A50:I54 M41:M47">
    <cfRule type="containsBlanks" dxfId="20" priority="1">
      <formula>LEN(TRIM(A18))=0</formula>
    </cfRule>
  </conditionalFormatting>
  <dataValidations count="2">
    <dataValidation type="list" allowBlank="1" showInputMessage="1" showErrorMessage="1" sqref="M13:M15 M37:M39 M30:M32 M19:M21 M8:M11" xr:uid="{7E4C9F48-32C8-478F-A0E5-F9A74ECF73E7}">
      <formula1>"☀,☂,☀☂"</formula1>
    </dataValidation>
    <dataValidation type="list" allowBlank="1" showInputMessage="1" showErrorMessage="1" sqref="N30:N32 N13 N40:N48 N8 N19:P19" xr:uid="{6483FAC3-12EE-4FCB-85B1-784571578784}">
      <formula1>#REF!</formula1>
    </dataValidation>
  </dataValidations>
  <pageMargins left="0.51181102362204722" right="0.31496062992125984" top="0.74803149606299213" bottom="0.35433070866141736" header="0.31496062992125984" footer="0.31496062992125984"/>
  <pageSetup paperSize="9" scale="64" orientation="portrait" r:id="rId1"/>
  <rowBreaks count="1" manualBreakCount="1">
    <brk id="68"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57403" r:id="rId4" name="Check Box 59">
              <controlPr defaultSize="0" autoFill="0" autoLine="0" autoPict="0">
                <anchor moveWithCells="1">
                  <from>
                    <xdr:col>11</xdr:col>
                    <xdr:colOff>120650</xdr:colOff>
                    <xdr:row>32</xdr:row>
                    <xdr:rowOff>44450</xdr:rowOff>
                  </from>
                  <to>
                    <xdr:col>11</xdr:col>
                    <xdr:colOff>406400</xdr:colOff>
                    <xdr:row>32</xdr:row>
                    <xdr:rowOff>254000</xdr:rowOff>
                  </to>
                </anchor>
              </controlPr>
            </control>
          </mc:Choice>
        </mc:AlternateContent>
        <mc:AlternateContent xmlns:mc="http://schemas.openxmlformats.org/markup-compatibility/2006">
          <mc:Choice Requires="x14">
            <control shapeId="57405" r:id="rId5" name="Check Box 61">
              <controlPr defaultSize="0" autoFill="0" autoLine="0" autoPict="0">
                <anchor moveWithCells="1">
                  <from>
                    <xdr:col>0</xdr:col>
                    <xdr:colOff>184150</xdr:colOff>
                    <xdr:row>26</xdr:row>
                    <xdr:rowOff>50800</xdr:rowOff>
                  </from>
                  <to>
                    <xdr:col>0</xdr:col>
                    <xdr:colOff>469900</xdr:colOff>
                    <xdr:row>26</xdr:row>
                    <xdr:rowOff>260350</xdr:rowOff>
                  </to>
                </anchor>
              </controlPr>
            </control>
          </mc:Choice>
        </mc:AlternateContent>
        <mc:AlternateContent xmlns:mc="http://schemas.openxmlformats.org/markup-compatibility/2006">
          <mc:Choice Requires="x14">
            <control shapeId="57406" r:id="rId6" name="Check Box 62">
              <controlPr defaultSize="0" autoFill="0" autoLine="0" autoPict="0">
                <anchor moveWithCells="1">
                  <from>
                    <xdr:col>0</xdr:col>
                    <xdr:colOff>184150</xdr:colOff>
                    <xdr:row>27</xdr:row>
                    <xdr:rowOff>31750</xdr:rowOff>
                  </from>
                  <to>
                    <xdr:col>0</xdr:col>
                    <xdr:colOff>469900</xdr:colOff>
                    <xdr:row>27</xdr:row>
                    <xdr:rowOff>241300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xr:uid="{C0249E12-6A62-466D-932C-AEE257976249}">
          <x14:formula1>
            <xm:f>入力フォーム用項目!$B$43:$B$52</xm:f>
          </x14:formula1>
          <xm:sqref>N14:N15</xm:sqref>
        </x14:dataValidation>
        <x14:dataValidation type="list" allowBlank="1" showInputMessage="1" showErrorMessage="1" xr:uid="{B35C3710-978C-4FB9-98F4-BE840EB149D5}">
          <x14:formula1>
            <xm:f>入力フォーム用項目!$E$37:$E$38</xm:f>
          </x14:formula1>
          <xm:sqref>D14:H15</xm:sqref>
        </x14:dataValidation>
        <x14:dataValidation type="list" allowBlank="1" showInputMessage="1" showErrorMessage="1" xr:uid="{365BD5C3-FCC6-47CD-AE43-9B00E414AA0F}">
          <x14:formula1>
            <xm:f>入力フォーム用項目!$G$3:$G$16</xm:f>
          </x14:formula1>
          <xm:sqref>D50:H54</xm:sqref>
        </x14:dataValidation>
        <x14:dataValidation type="list" allowBlank="1" xr:uid="{0350E954-DEF8-4B0A-BFEF-AA9F7BB67E67}">
          <x14:formula1>
            <xm:f>入力フォーム用項目!$B$3:$B$16</xm:f>
          </x14:formula1>
          <xm:sqref>N9:Q11</xm:sqref>
        </x14:dataValidation>
        <x14:dataValidation type="list" allowBlank="1" showInputMessage="1" showErrorMessage="1" xr:uid="{4332E759-2E58-4646-B6DC-D20E4C0FD1B5}">
          <x14:formula1>
            <xm:f>入力フォーム用項目!$B$24:$B$28</xm:f>
          </x14:formula1>
          <xm:sqref>N20:P21</xm:sqref>
        </x14:dataValidation>
        <x14:dataValidation type="list" allowBlank="1" showInputMessage="1" showErrorMessage="1" xr:uid="{99F6F8C8-E49B-4F3C-A4BF-BEDBAB7DB992}">
          <x14:formula1>
            <xm:f>入力フォーム用項目!$B$30:$B$33</xm:f>
          </x14:formula1>
          <xm:sqref>N38:P39</xm:sqref>
        </x14:dataValidation>
        <x14:dataValidation type="list" allowBlank="1" showInputMessage="1" showErrorMessage="1" xr:uid="{DE4ED284-8157-4A1E-B175-7DB94A6649AA}">
          <x14:formula1>
            <xm:f>入力フォーム用項目!$E$44:$E$58</xm:f>
          </x14:formula1>
          <xm:sqref>D18:H20</xm:sqref>
        </x14:dataValidation>
        <x14:dataValidation type="list" allowBlank="1" showInputMessage="1" showErrorMessage="1" xr:uid="{199BEBFA-E3E4-40DD-A4C1-1DC8B176C8FB}">
          <x14:formula1>
            <xm:f>入力フォーム用項目!$E$3:$E$30</xm:f>
          </x14:formula1>
          <xm:sqref>E23:H26</xm:sqref>
        </x14:dataValidation>
        <x14:dataValidation type="list" allowBlank="1" showInputMessage="1" showErrorMessage="1" xr:uid="{DEB76D64-F60C-4CD5-83D8-E5A195171E54}">
          <x14:formula1>
            <xm:f>入力フォーム用項目!$C$29:$C$30</xm:f>
          </x14:formula1>
          <xm:sqref>M41:M47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55EA4-C577-4C70-A2EA-B7D934920D09}">
  <sheetPr>
    <tabColor rgb="FFCCFFFF"/>
  </sheetPr>
  <dimension ref="A1:AE56"/>
  <sheetViews>
    <sheetView view="pageBreakPreview" zoomScaleNormal="100" zoomScaleSheetLayoutView="100" workbookViewId="0">
      <selection activeCell="B11" sqref="B11:H11"/>
    </sheetView>
  </sheetViews>
  <sheetFormatPr defaultColWidth="8.81640625" defaultRowHeight="13"/>
  <cols>
    <col min="1" max="1" width="1.08984375" style="260" customWidth="1"/>
    <col min="2" max="21" width="7.6328125" style="260" customWidth="1"/>
    <col min="22" max="22" width="1.08984375" style="260" customWidth="1"/>
    <col min="23" max="23" width="7.6328125" style="260" customWidth="1"/>
    <col min="24" max="24" width="5.6328125" style="260" customWidth="1"/>
    <col min="25" max="16384" width="8.81640625" style="260"/>
  </cols>
  <sheetData>
    <row r="1" spans="1:24" ht="32" customHeight="1">
      <c r="B1" s="1227" t="s">
        <v>262</v>
      </c>
      <c r="C1" s="1228"/>
      <c r="D1" s="1228"/>
      <c r="E1" s="1228"/>
      <c r="F1" s="1228"/>
      <c r="G1" s="1228"/>
      <c r="H1" s="1228"/>
      <c r="I1" s="1228"/>
      <c r="J1" s="1228"/>
      <c r="K1" s="1229"/>
      <c r="L1" s="361"/>
      <c r="M1" s="1233" t="s">
        <v>35</v>
      </c>
      <c r="N1" s="1234"/>
      <c r="O1" s="1237">
        <f>基本情報入力シート!F11</f>
        <v>0</v>
      </c>
      <c r="P1" s="1238"/>
      <c r="Q1" s="1238"/>
      <c r="R1" s="1238"/>
      <c r="S1" s="1238"/>
      <c r="T1" s="1238"/>
      <c r="U1" s="1239"/>
    </row>
    <row r="2" spans="1:24" ht="16.5" customHeight="1" thickBot="1">
      <c r="B2" s="1230"/>
      <c r="C2" s="1231"/>
      <c r="D2" s="1231"/>
      <c r="E2" s="1231"/>
      <c r="F2" s="1231"/>
      <c r="G2" s="1231"/>
      <c r="H2" s="1231"/>
      <c r="I2" s="1231"/>
      <c r="J2" s="1231"/>
      <c r="K2" s="1232"/>
      <c r="L2" s="362"/>
      <c r="M2" s="1235"/>
      <c r="N2" s="1236"/>
      <c r="O2" s="1240"/>
      <c r="P2" s="1241"/>
      <c r="Q2" s="1241"/>
      <c r="R2" s="1241"/>
      <c r="S2" s="1241"/>
      <c r="T2" s="1241"/>
      <c r="U2" s="1242"/>
    </row>
    <row r="3" spans="1:24" ht="17" customHeight="1" thickBot="1">
      <c r="B3" s="363"/>
      <c r="C3" s="364"/>
      <c r="D3" s="364"/>
      <c r="E3" s="365"/>
      <c r="F3" s="365"/>
      <c r="G3" s="365"/>
      <c r="H3" s="365"/>
      <c r="I3" s="365"/>
      <c r="J3" s="365"/>
      <c r="K3" s="365"/>
      <c r="L3" s="365"/>
      <c r="M3" s="365"/>
      <c r="N3" s="366"/>
      <c r="O3" s="366"/>
      <c r="P3" s="263"/>
      <c r="Q3" s="263"/>
      <c r="R3" s="263"/>
      <c r="S3" s="263"/>
      <c r="T3" s="263"/>
      <c r="U3" s="263"/>
    </row>
    <row r="4" spans="1:24" ht="41.5" customHeight="1" thickBot="1">
      <c r="B4" s="1243" t="s">
        <v>419</v>
      </c>
      <c r="C4" s="1244"/>
      <c r="D4" s="1244"/>
      <c r="E4" s="1244"/>
      <c r="F4" s="1244"/>
      <c r="G4" s="1244"/>
      <c r="H4" s="1245"/>
      <c r="I4" s="367" t="s">
        <v>383</v>
      </c>
      <c r="J4" s="368"/>
      <c r="K4" s="368"/>
      <c r="L4" s="368"/>
      <c r="M4" s="368"/>
      <c r="N4" s="1246" t="s">
        <v>15</v>
      </c>
      <c r="O4" s="1247"/>
      <c r="P4" s="1248" t="str">
        <f>基本情報入力シート!R11</f>
        <v xml:space="preserve"> </v>
      </c>
      <c r="Q4" s="1249"/>
      <c r="R4" s="1249"/>
      <c r="S4" s="1249"/>
      <c r="T4" s="1249"/>
      <c r="U4" s="1250"/>
      <c r="W4" s="368"/>
      <c r="X4" s="368"/>
    </row>
    <row r="5" spans="1:24" ht="8" customHeight="1">
      <c r="B5" s="369"/>
      <c r="C5" s="370"/>
      <c r="D5" s="370"/>
      <c r="E5" s="362"/>
      <c r="F5" s="362"/>
      <c r="G5" s="362"/>
      <c r="H5" s="362"/>
      <c r="I5" s="362"/>
      <c r="J5" s="362"/>
      <c r="K5" s="362"/>
      <c r="L5" s="362"/>
      <c r="M5" s="362"/>
      <c r="N5" s="371"/>
      <c r="O5" s="371"/>
    </row>
    <row r="6" spans="1:24" ht="20" customHeight="1">
      <c r="B6" s="1251" t="s">
        <v>420</v>
      </c>
      <c r="C6" s="1252"/>
      <c r="D6" s="1252"/>
      <c r="E6" s="1252"/>
      <c r="F6" s="1252"/>
      <c r="G6" s="1252"/>
      <c r="H6" s="1252"/>
      <c r="I6" s="1252"/>
      <c r="J6" s="1252"/>
      <c r="K6" s="1252"/>
      <c r="L6" s="1252"/>
      <c r="M6" s="1252"/>
      <c r="N6" s="1252"/>
      <c r="O6" s="1252"/>
      <c r="P6" s="1252"/>
      <c r="Q6" s="1252"/>
      <c r="R6" s="1252"/>
      <c r="S6" s="1252"/>
      <c r="T6" s="1252"/>
      <c r="U6" s="1252"/>
      <c r="W6" s="368"/>
      <c r="X6" s="368"/>
    </row>
    <row r="7" spans="1:24" ht="20" customHeight="1">
      <c r="B7" s="1251"/>
      <c r="C7" s="1252"/>
      <c r="D7" s="1252"/>
      <c r="E7" s="1252"/>
      <c r="F7" s="1252"/>
      <c r="G7" s="1252"/>
      <c r="H7" s="1252"/>
      <c r="I7" s="1252"/>
      <c r="J7" s="1252"/>
      <c r="K7" s="1252"/>
      <c r="L7" s="1252"/>
      <c r="M7" s="1252"/>
      <c r="N7" s="1252"/>
      <c r="O7" s="1252"/>
      <c r="P7" s="1252"/>
      <c r="Q7" s="1252"/>
      <c r="R7" s="1252"/>
      <c r="S7" s="1252"/>
      <c r="T7" s="1252"/>
      <c r="U7" s="1252"/>
    </row>
    <row r="8" spans="1:24" s="3" customFormat="1" ht="20" customHeight="1">
      <c r="B8" s="1171" t="s">
        <v>278</v>
      </c>
      <c r="C8" s="1172"/>
      <c r="D8" s="1172"/>
      <c r="E8" s="1172"/>
      <c r="F8" s="1172"/>
      <c r="G8" s="1172"/>
      <c r="H8" s="1172"/>
      <c r="I8" s="1171" t="s">
        <v>279</v>
      </c>
      <c r="J8" s="1172"/>
      <c r="K8" s="1172"/>
      <c r="L8" s="1172"/>
      <c r="M8" s="1172"/>
      <c r="N8" s="1172"/>
      <c r="O8" s="1172"/>
      <c r="P8" s="1171" t="s">
        <v>385</v>
      </c>
      <c r="Q8" s="1172"/>
      <c r="R8" s="1172"/>
      <c r="S8" s="1172"/>
      <c r="T8" s="1172"/>
      <c r="U8" s="1173"/>
    </row>
    <row r="9" spans="1:24" customFormat="1" ht="55.5" customHeight="1">
      <c r="B9" s="1253" t="s">
        <v>683</v>
      </c>
      <c r="C9" s="1254"/>
      <c r="D9" s="1254"/>
      <c r="E9" s="1254"/>
      <c r="F9" s="1254"/>
      <c r="G9" s="1254"/>
      <c r="H9" s="1254"/>
      <c r="I9" s="1253" t="s">
        <v>402</v>
      </c>
      <c r="J9" s="1254"/>
      <c r="K9" s="1254"/>
      <c r="L9" s="1254"/>
      <c r="M9" s="1254"/>
      <c r="N9" s="1254"/>
      <c r="O9" s="1254"/>
      <c r="P9" s="1255" t="s">
        <v>408</v>
      </c>
      <c r="Q9" s="1256"/>
      <c r="R9" s="1256"/>
      <c r="S9" s="1256"/>
      <c r="T9" s="1256"/>
      <c r="U9" s="1257"/>
      <c r="W9" s="42"/>
      <c r="X9" s="42"/>
    </row>
    <row r="10" spans="1:24" s="25" customFormat="1" ht="20" customHeight="1">
      <c r="B10" s="1171" t="s">
        <v>280</v>
      </c>
      <c r="C10" s="1172"/>
      <c r="D10" s="1172"/>
      <c r="E10" s="1172"/>
      <c r="F10" s="1172"/>
      <c r="G10" s="1172"/>
      <c r="H10" s="1172"/>
      <c r="I10" s="1171" t="s">
        <v>684</v>
      </c>
      <c r="J10" s="1172"/>
      <c r="K10" s="1172"/>
      <c r="L10" s="1172"/>
      <c r="M10" s="1172"/>
      <c r="N10" s="1172"/>
      <c r="O10" s="1173"/>
      <c r="P10" s="1177" t="s">
        <v>283</v>
      </c>
      <c r="Q10" s="1178"/>
      <c r="R10" s="1178"/>
      <c r="S10" s="1178"/>
      <c r="T10" s="1178"/>
      <c r="U10" s="1179"/>
      <c r="W10" s="42"/>
      <c r="X10" s="42"/>
    </row>
    <row r="11" spans="1:24" customFormat="1" ht="68.5" customHeight="1">
      <c r="B11" s="1180" t="s">
        <v>404</v>
      </c>
      <c r="C11" s="1181"/>
      <c r="D11" s="1181"/>
      <c r="E11" s="1181"/>
      <c r="F11" s="1181"/>
      <c r="G11" s="1181"/>
      <c r="H11" s="1181"/>
      <c r="I11" s="1174" t="s">
        <v>685</v>
      </c>
      <c r="J11" s="1175"/>
      <c r="K11" s="1175"/>
      <c r="L11" s="1175"/>
      <c r="M11" s="1175"/>
      <c r="N11" s="1175"/>
      <c r="O11" s="1175"/>
      <c r="P11" s="1180" t="s">
        <v>397</v>
      </c>
      <c r="Q11" s="1181"/>
      <c r="R11" s="1181"/>
      <c r="S11" s="1181"/>
      <c r="T11" s="1181"/>
      <c r="U11" s="1182"/>
      <c r="W11" s="666"/>
      <c r="X11" s="666"/>
    </row>
    <row r="12" spans="1:24" s="3" customFormat="1" ht="20" customHeight="1">
      <c r="B12" s="1171" t="s">
        <v>281</v>
      </c>
      <c r="C12" s="1172"/>
      <c r="D12" s="1172"/>
      <c r="E12" s="1172"/>
      <c r="F12" s="1172"/>
      <c r="G12" s="1172"/>
      <c r="H12" s="1172"/>
      <c r="I12" s="1171" t="s">
        <v>284</v>
      </c>
      <c r="J12" s="1172"/>
      <c r="K12" s="1172"/>
      <c r="L12" s="1172"/>
      <c r="M12" s="1172"/>
      <c r="N12" s="1172"/>
      <c r="O12" s="1173"/>
      <c r="P12" s="1177" t="s">
        <v>686</v>
      </c>
      <c r="Q12" s="1178"/>
      <c r="R12" s="1178"/>
      <c r="S12" s="1178"/>
      <c r="T12" s="1178"/>
      <c r="U12" s="1179"/>
      <c r="W12" s="667"/>
      <c r="X12" s="667"/>
    </row>
    <row r="13" spans="1:24" customFormat="1" ht="69.5" customHeight="1">
      <c r="B13" s="1174" t="s">
        <v>687</v>
      </c>
      <c r="C13" s="1175"/>
      <c r="D13" s="1175"/>
      <c r="E13" s="1175"/>
      <c r="F13" s="1175"/>
      <c r="G13" s="1175"/>
      <c r="H13" s="1175"/>
      <c r="I13" s="1174" t="s">
        <v>570</v>
      </c>
      <c r="J13" s="1175"/>
      <c r="K13" s="1175"/>
      <c r="L13" s="1175"/>
      <c r="M13" s="1175"/>
      <c r="N13" s="1175"/>
      <c r="O13" s="1175"/>
      <c r="P13" s="1180" t="s">
        <v>688</v>
      </c>
      <c r="Q13" s="1181"/>
      <c r="R13" s="1181"/>
      <c r="S13" s="1181"/>
      <c r="T13" s="1181"/>
      <c r="U13" s="1182"/>
      <c r="W13" s="666"/>
      <c r="X13" s="666"/>
    </row>
    <row r="14" spans="1:24" s="3" customFormat="1" ht="20" customHeight="1">
      <c r="B14" s="1171" t="s">
        <v>288</v>
      </c>
      <c r="C14" s="1172"/>
      <c r="D14" s="1172"/>
      <c r="E14" s="1172"/>
      <c r="F14" s="1172"/>
      <c r="G14" s="1172"/>
      <c r="H14" s="1172"/>
      <c r="I14" s="1171" t="s">
        <v>285</v>
      </c>
      <c r="J14" s="1172"/>
      <c r="K14" s="1172"/>
      <c r="L14" s="1172"/>
      <c r="M14" s="1172"/>
      <c r="N14" s="1172"/>
      <c r="O14" s="1172"/>
      <c r="P14" s="1171" t="s">
        <v>390</v>
      </c>
      <c r="Q14" s="1172"/>
      <c r="R14" s="1172"/>
      <c r="S14" s="1172"/>
      <c r="T14" s="1172"/>
      <c r="U14" s="1173"/>
      <c r="W14" s="667"/>
      <c r="X14" s="667"/>
    </row>
    <row r="15" spans="1:24" customFormat="1" ht="53" customHeight="1">
      <c r="B15" s="1174" t="s">
        <v>689</v>
      </c>
      <c r="C15" s="1175"/>
      <c r="D15" s="1175"/>
      <c r="E15" s="1175"/>
      <c r="F15" s="1175"/>
      <c r="G15" s="1175"/>
      <c r="H15" s="1175"/>
      <c r="I15" s="1174" t="s">
        <v>399</v>
      </c>
      <c r="J15" s="1175"/>
      <c r="K15" s="1175"/>
      <c r="L15" s="1175"/>
      <c r="M15" s="1175"/>
      <c r="N15" s="1175"/>
      <c r="O15" s="1175"/>
      <c r="P15" s="1174" t="s">
        <v>401</v>
      </c>
      <c r="Q15" s="1175"/>
      <c r="R15" s="1175"/>
      <c r="S15" s="1175"/>
      <c r="T15" s="1175"/>
      <c r="U15" s="1176"/>
      <c r="W15" s="36"/>
      <c r="X15" s="36"/>
    </row>
    <row r="16" spans="1:24" s="654" customFormat="1" ht="20" customHeight="1">
      <c r="A16" s="3"/>
      <c r="B16" s="1171" t="s">
        <v>690</v>
      </c>
      <c r="C16" s="1172"/>
      <c r="D16" s="1172"/>
      <c r="E16" s="1172"/>
      <c r="F16" s="1172"/>
      <c r="G16" s="1172"/>
      <c r="H16" s="1172"/>
      <c r="I16" s="1221"/>
      <c r="J16" s="1222"/>
      <c r="K16" s="1222"/>
      <c r="L16" s="1222"/>
      <c r="M16" s="1222"/>
      <c r="N16" s="1222"/>
      <c r="O16" s="1223"/>
      <c r="P16" s="1183"/>
      <c r="Q16" s="1184"/>
      <c r="R16" s="1184"/>
      <c r="S16" s="1184"/>
      <c r="T16" s="1184"/>
      <c r="U16" s="1185"/>
      <c r="W16" s="668"/>
      <c r="X16" s="668"/>
    </row>
    <row r="17" spans="2:31" customFormat="1" ht="49.5" customHeight="1">
      <c r="B17" s="1174" t="s">
        <v>691</v>
      </c>
      <c r="C17" s="1175"/>
      <c r="D17" s="1175"/>
      <c r="E17" s="1175"/>
      <c r="F17" s="1175"/>
      <c r="G17" s="1175"/>
      <c r="H17" s="1175"/>
      <c r="I17" s="1224"/>
      <c r="J17" s="1225"/>
      <c r="K17" s="1225"/>
      <c r="L17" s="1225"/>
      <c r="M17" s="1225"/>
      <c r="N17" s="1225"/>
      <c r="O17" s="1226"/>
      <c r="P17" s="1186"/>
      <c r="Q17" s="1187"/>
      <c r="R17" s="1187"/>
      <c r="S17" s="1187"/>
      <c r="T17" s="1187"/>
      <c r="U17" s="1188"/>
      <c r="W17" s="666"/>
      <c r="X17" s="666"/>
      <c r="Y17" s="669"/>
      <c r="Z17" s="669"/>
      <c r="AA17" s="670"/>
      <c r="AB17" s="670"/>
      <c r="AC17" s="670"/>
      <c r="AD17" s="670"/>
      <c r="AE17" s="670"/>
    </row>
    <row r="18" spans="2:31" s="372" customFormat="1" ht="15.75" customHeight="1"/>
    <row r="19" spans="2:31" s="372" customFormat="1" ht="15.75" customHeight="1" thickBot="1"/>
    <row r="20" spans="2:31" ht="15.65" customHeight="1">
      <c r="B20" s="1189" t="s">
        <v>287</v>
      </c>
      <c r="C20" s="1190"/>
      <c r="D20" s="1190"/>
      <c r="E20" s="1190"/>
      <c r="F20" s="1190"/>
      <c r="G20" s="1190"/>
      <c r="H20" s="1190"/>
      <c r="I20" s="1191"/>
      <c r="J20" s="1195" t="s">
        <v>421</v>
      </c>
      <c r="L20" s="1198" t="s">
        <v>393</v>
      </c>
      <c r="M20" s="1199"/>
      <c r="N20" s="1200"/>
      <c r="O20" s="1204" t="s">
        <v>421</v>
      </c>
      <c r="Q20" s="1207" t="s">
        <v>392</v>
      </c>
      <c r="R20" s="1208"/>
      <c r="S20" s="1208"/>
      <c r="T20" s="1209"/>
      <c r="U20" s="1159" t="s">
        <v>421</v>
      </c>
    </row>
    <row r="21" spans="2:31" s="372" customFormat="1" ht="17.149999999999999" customHeight="1" thickBot="1">
      <c r="B21" s="1192"/>
      <c r="C21" s="1193"/>
      <c r="D21" s="1193"/>
      <c r="E21" s="1193"/>
      <c r="F21" s="1193"/>
      <c r="G21" s="1193"/>
      <c r="H21" s="1193"/>
      <c r="I21" s="1194"/>
      <c r="J21" s="1196"/>
      <c r="L21" s="1201"/>
      <c r="M21" s="1202"/>
      <c r="N21" s="1203"/>
      <c r="O21" s="1205"/>
      <c r="P21" s="373"/>
      <c r="Q21" s="1210"/>
      <c r="R21" s="1211"/>
      <c r="S21" s="1211"/>
      <c r="T21" s="1212"/>
      <c r="U21" s="1160"/>
    </row>
    <row r="22" spans="2:31" ht="23.5" customHeight="1" thickBot="1">
      <c r="B22" s="1213" t="s">
        <v>422</v>
      </c>
      <c r="C22" s="1214"/>
      <c r="D22" s="1215" t="s">
        <v>64</v>
      </c>
      <c r="E22" s="1216"/>
      <c r="F22" s="1216"/>
      <c r="G22" s="1216"/>
      <c r="H22" s="1217"/>
      <c r="I22" s="374" t="s">
        <v>65</v>
      </c>
      <c r="J22" s="1197"/>
      <c r="L22" s="1218" t="s">
        <v>64</v>
      </c>
      <c r="M22" s="1219"/>
      <c r="N22" s="1220"/>
      <c r="O22" s="1206"/>
      <c r="P22" s="373"/>
      <c r="Q22" s="1156" t="s">
        <v>64</v>
      </c>
      <c r="R22" s="1157"/>
      <c r="S22" s="1158"/>
      <c r="T22" s="375" t="s">
        <v>65</v>
      </c>
      <c r="U22" s="1161"/>
    </row>
    <row r="23" spans="2:31" ht="15.65" customHeight="1" thickTop="1">
      <c r="B23" s="1132" t="s">
        <v>68</v>
      </c>
      <c r="C23" s="1133"/>
      <c r="D23" s="1162" t="s">
        <v>423</v>
      </c>
      <c r="E23" s="1163"/>
      <c r="F23" s="1163"/>
      <c r="G23" s="1163"/>
      <c r="H23" s="1164"/>
      <c r="I23" s="376">
        <v>4</v>
      </c>
      <c r="J23" s="400"/>
      <c r="L23" s="1165" t="s">
        <v>290</v>
      </c>
      <c r="M23" s="1166"/>
      <c r="N23" s="1167"/>
      <c r="O23" s="404"/>
      <c r="P23" s="345"/>
      <c r="Q23" s="1168" t="s">
        <v>75</v>
      </c>
      <c r="R23" s="1169"/>
      <c r="S23" s="1170"/>
      <c r="T23" s="377">
        <v>49</v>
      </c>
      <c r="U23" s="406"/>
    </row>
    <row r="24" spans="2:31" ht="15.65" customHeight="1">
      <c r="B24" s="1134"/>
      <c r="C24" s="1135"/>
      <c r="D24" s="1144" t="s">
        <v>77</v>
      </c>
      <c r="E24" s="1145"/>
      <c r="F24" s="1145"/>
      <c r="G24" s="1145"/>
      <c r="H24" s="1146"/>
      <c r="I24" s="378">
        <v>14</v>
      </c>
      <c r="J24" s="401"/>
      <c r="L24" s="1141" t="s">
        <v>555</v>
      </c>
      <c r="M24" s="1142"/>
      <c r="N24" s="1143"/>
      <c r="O24" s="401"/>
      <c r="P24" s="345"/>
      <c r="Q24" s="1122" t="s">
        <v>133</v>
      </c>
      <c r="R24" s="1123"/>
      <c r="S24" s="1124"/>
      <c r="T24" s="379">
        <v>63</v>
      </c>
      <c r="U24" s="401"/>
    </row>
    <row r="25" spans="2:31" ht="15.65" customHeight="1">
      <c r="B25" s="1134"/>
      <c r="C25" s="1135"/>
      <c r="D25" s="1144" t="s">
        <v>79</v>
      </c>
      <c r="E25" s="1145"/>
      <c r="F25" s="1145"/>
      <c r="G25" s="1145"/>
      <c r="H25" s="1146"/>
      <c r="I25" s="378">
        <v>34</v>
      </c>
      <c r="J25" s="401"/>
      <c r="L25" s="1141" t="s">
        <v>292</v>
      </c>
      <c r="M25" s="1142"/>
      <c r="N25" s="1143"/>
      <c r="O25" s="401"/>
      <c r="P25" s="345"/>
      <c r="Q25" s="1122" t="s">
        <v>134</v>
      </c>
      <c r="R25" s="1123"/>
      <c r="S25" s="1124"/>
      <c r="T25" s="379">
        <v>42</v>
      </c>
      <c r="U25" s="401"/>
    </row>
    <row r="26" spans="2:31" ht="15.65" customHeight="1">
      <c r="B26" s="1134"/>
      <c r="C26" s="1135"/>
      <c r="D26" s="1144" t="s">
        <v>81</v>
      </c>
      <c r="E26" s="1145"/>
      <c r="F26" s="1145"/>
      <c r="G26" s="1145"/>
      <c r="H26" s="1146"/>
      <c r="I26" s="378">
        <v>3</v>
      </c>
      <c r="J26" s="401"/>
      <c r="L26" s="1141" t="s">
        <v>293</v>
      </c>
      <c r="M26" s="1142"/>
      <c r="N26" s="1143"/>
      <c r="O26" s="401"/>
      <c r="P26" s="345"/>
      <c r="Q26" s="1122" t="s">
        <v>76</v>
      </c>
      <c r="R26" s="1123"/>
      <c r="S26" s="1124"/>
      <c r="T26" s="379">
        <v>48</v>
      </c>
      <c r="U26" s="401"/>
    </row>
    <row r="27" spans="2:31" ht="15.65" customHeight="1">
      <c r="B27" s="1134"/>
      <c r="C27" s="1135"/>
      <c r="D27" s="1144" t="s">
        <v>83</v>
      </c>
      <c r="E27" s="1145"/>
      <c r="F27" s="1145"/>
      <c r="G27" s="1145"/>
      <c r="H27" s="1146"/>
      <c r="I27" s="378">
        <v>30</v>
      </c>
      <c r="J27" s="401"/>
      <c r="L27" s="1141" t="s">
        <v>294</v>
      </c>
      <c r="M27" s="1142"/>
      <c r="N27" s="1143"/>
      <c r="O27" s="401"/>
      <c r="P27" s="345"/>
      <c r="Q27" s="1122" t="s">
        <v>78</v>
      </c>
      <c r="R27" s="1123"/>
      <c r="S27" s="1124"/>
      <c r="T27" s="379">
        <v>15</v>
      </c>
      <c r="U27" s="401"/>
    </row>
    <row r="28" spans="2:31" ht="15.65" customHeight="1">
      <c r="B28" s="1134"/>
      <c r="C28" s="1135"/>
      <c r="D28" s="1144" t="s">
        <v>130</v>
      </c>
      <c r="E28" s="1145"/>
      <c r="F28" s="1145"/>
      <c r="G28" s="1145"/>
      <c r="H28" s="1146"/>
      <c r="I28" s="378">
        <v>7</v>
      </c>
      <c r="J28" s="401"/>
      <c r="L28" s="1141" t="s">
        <v>295</v>
      </c>
      <c r="M28" s="1142"/>
      <c r="N28" s="1143"/>
      <c r="O28" s="401"/>
      <c r="P28" s="345"/>
      <c r="Q28" s="1122" t="s">
        <v>80</v>
      </c>
      <c r="R28" s="1123"/>
      <c r="S28" s="1124"/>
      <c r="T28" s="379">
        <v>45</v>
      </c>
      <c r="U28" s="401"/>
    </row>
    <row r="29" spans="2:31" ht="15.65" customHeight="1">
      <c r="B29" s="1134"/>
      <c r="C29" s="1135"/>
      <c r="D29" s="1144" t="s">
        <v>143</v>
      </c>
      <c r="E29" s="1145"/>
      <c r="F29" s="1145"/>
      <c r="G29" s="1145"/>
      <c r="H29" s="1146"/>
      <c r="I29" s="378">
        <v>3</v>
      </c>
      <c r="J29" s="401"/>
      <c r="L29" s="1141" t="s">
        <v>296</v>
      </c>
      <c r="M29" s="1142"/>
      <c r="N29" s="1143"/>
      <c r="O29" s="401"/>
      <c r="P29" s="345"/>
      <c r="Q29" s="1122" t="s">
        <v>82</v>
      </c>
      <c r="R29" s="1123"/>
      <c r="S29" s="1124"/>
      <c r="T29" s="379">
        <v>28</v>
      </c>
      <c r="U29" s="401"/>
    </row>
    <row r="30" spans="2:31" ht="15.65" customHeight="1" thickBot="1">
      <c r="B30" s="1136"/>
      <c r="C30" s="1137"/>
      <c r="D30" s="1153" t="s">
        <v>424</v>
      </c>
      <c r="E30" s="1154"/>
      <c r="F30" s="1154"/>
      <c r="G30" s="1154"/>
      <c r="H30" s="1155"/>
      <c r="I30" s="380">
        <v>10</v>
      </c>
      <c r="J30" s="402"/>
      <c r="L30" s="1141" t="s">
        <v>297</v>
      </c>
      <c r="M30" s="1142"/>
      <c r="N30" s="1143"/>
      <c r="O30" s="401"/>
      <c r="P30" s="345"/>
      <c r="Q30" s="1122" t="s">
        <v>84</v>
      </c>
      <c r="R30" s="1123"/>
      <c r="S30" s="1124"/>
      <c r="T30" s="379">
        <v>4</v>
      </c>
      <c r="U30" s="401"/>
    </row>
    <row r="31" spans="2:31" ht="15.65" customHeight="1" thickTop="1">
      <c r="B31" s="1132" t="s">
        <v>110</v>
      </c>
      <c r="C31" s="1133"/>
      <c r="D31" s="1138" t="s">
        <v>86</v>
      </c>
      <c r="E31" s="1139"/>
      <c r="F31" s="1139"/>
      <c r="G31" s="1139"/>
      <c r="H31" s="1140"/>
      <c r="I31" s="376">
        <v>76</v>
      </c>
      <c r="J31" s="400"/>
      <c r="L31" s="1141" t="s">
        <v>299</v>
      </c>
      <c r="M31" s="1142"/>
      <c r="N31" s="1143"/>
      <c r="O31" s="401"/>
      <c r="P31" s="345"/>
      <c r="Q31" s="1122" t="s">
        <v>135</v>
      </c>
      <c r="R31" s="1123"/>
      <c r="S31" s="1124"/>
      <c r="T31" s="379">
        <v>33</v>
      </c>
      <c r="U31" s="401"/>
    </row>
    <row r="32" spans="2:31" ht="15.65" customHeight="1">
      <c r="B32" s="1134"/>
      <c r="C32" s="1135"/>
      <c r="D32" s="1144" t="s">
        <v>88</v>
      </c>
      <c r="E32" s="1145"/>
      <c r="F32" s="1145"/>
      <c r="G32" s="1145"/>
      <c r="H32" s="1146"/>
      <c r="I32" s="378">
        <v>31</v>
      </c>
      <c r="J32" s="401"/>
      <c r="L32" s="1141" t="s">
        <v>513</v>
      </c>
      <c r="M32" s="1142"/>
      <c r="N32" s="1143"/>
      <c r="O32" s="401"/>
      <c r="P32" s="345"/>
      <c r="Q32" s="1122" t="s">
        <v>87</v>
      </c>
      <c r="R32" s="1123"/>
      <c r="S32" s="1124"/>
      <c r="T32" s="379">
        <v>17</v>
      </c>
      <c r="U32" s="401"/>
    </row>
    <row r="33" spans="2:21" ht="15.65" customHeight="1">
      <c r="B33" s="1134"/>
      <c r="C33" s="1135"/>
      <c r="D33" s="1144" t="s">
        <v>111</v>
      </c>
      <c r="E33" s="1145"/>
      <c r="F33" s="1145"/>
      <c r="G33" s="1145"/>
      <c r="H33" s="1146"/>
      <c r="I33" s="378">
        <v>29</v>
      </c>
      <c r="J33" s="401"/>
      <c r="L33" s="1141" t="s">
        <v>571</v>
      </c>
      <c r="M33" s="1142"/>
      <c r="N33" s="1143"/>
      <c r="O33" s="401"/>
      <c r="P33" s="345"/>
      <c r="Q33" s="1122" t="s">
        <v>260</v>
      </c>
      <c r="R33" s="1123"/>
      <c r="S33" s="1124"/>
      <c r="T33" s="379">
        <v>25</v>
      </c>
      <c r="U33" s="401"/>
    </row>
    <row r="34" spans="2:21" ht="15.65" customHeight="1">
      <c r="B34" s="1134"/>
      <c r="C34" s="1135"/>
      <c r="D34" s="1144" t="s">
        <v>158</v>
      </c>
      <c r="E34" s="1145"/>
      <c r="F34" s="1145"/>
      <c r="G34" s="1145"/>
      <c r="H34" s="1146"/>
      <c r="I34" s="378">
        <v>50</v>
      </c>
      <c r="J34" s="401"/>
      <c r="L34" s="1141" t="s">
        <v>301</v>
      </c>
      <c r="M34" s="1142"/>
      <c r="N34" s="1143"/>
      <c r="O34" s="401"/>
      <c r="P34" s="345"/>
      <c r="Q34" s="1122" t="s">
        <v>261</v>
      </c>
      <c r="R34" s="1123"/>
      <c r="S34" s="1124"/>
      <c r="T34" s="379">
        <v>25</v>
      </c>
      <c r="U34" s="401"/>
    </row>
    <row r="35" spans="2:21" ht="15.65" customHeight="1" thickBot="1">
      <c r="B35" s="1134"/>
      <c r="C35" s="1135"/>
      <c r="D35" s="1144" t="s">
        <v>112</v>
      </c>
      <c r="E35" s="1145"/>
      <c r="F35" s="1145"/>
      <c r="G35" s="1145"/>
      <c r="H35" s="1146"/>
      <c r="I35" s="378">
        <v>24</v>
      </c>
      <c r="J35" s="401"/>
      <c r="L35" s="1150" t="s">
        <v>302</v>
      </c>
      <c r="M35" s="1151"/>
      <c r="N35" s="1152"/>
      <c r="O35" s="405"/>
      <c r="P35" s="345"/>
      <c r="Q35" s="1122" t="s">
        <v>89</v>
      </c>
      <c r="R35" s="1123"/>
      <c r="S35" s="1124"/>
      <c r="T35" s="379">
        <v>33</v>
      </c>
      <c r="U35" s="401"/>
    </row>
    <row r="36" spans="2:21" ht="15.65" customHeight="1">
      <c r="B36" s="1134"/>
      <c r="C36" s="1135"/>
      <c r="D36" s="1144" t="s">
        <v>91</v>
      </c>
      <c r="E36" s="1145"/>
      <c r="F36" s="1145"/>
      <c r="G36" s="1145"/>
      <c r="H36" s="1146"/>
      <c r="I36" s="378">
        <v>10</v>
      </c>
      <c r="J36" s="401"/>
      <c r="N36" s="372"/>
      <c r="O36" s="381"/>
      <c r="Q36" s="1122" t="s">
        <v>90</v>
      </c>
      <c r="R36" s="1123"/>
      <c r="S36" s="1124"/>
      <c r="T36" s="379">
        <v>44</v>
      </c>
      <c r="U36" s="401"/>
    </row>
    <row r="37" spans="2:21" ht="15.65" customHeight="1">
      <c r="B37" s="1134"/>
      <c r="C37" s="1135"/>
      <c r="D37" s="1144" t="s">
        <v>256</v>
      </c>
      <c r="E37" s="1145"/>
      <c r="F37" s="1145"/>
      <c r="G37" s="1145"/>
      <c r="H37" s="1146"/>
      <c r="I37" s="378">
        <v>163</v>
      </c>
      <c r="J37" s="401"/>
      <c r="N37" s="372"/>
      <c r="Q37" s="1122" t="s">
        <v>85</v>
      </c>
      <c r="R37" s="1123"/>
      <c r="S37" s="1124"/>
      <c r="T37" s="379">
        <v>9</v>
      </c>
      <c r="U37" s="401"/>
    </row>
    <row r="38" spans="2:21" ht="15.65" customHeight="1" thickBot="1">
      <c r="B38" s="1136"/>
      <c r="C38" s="1137"/>
      <c r="D38" s="1147" t="s">
        <v>257</v>
      </c>
      <c r="E38" s="1148"/>
      <c r="F38" s="1148"/>
      <c r="G38" s="1148"/>
      <c r="H38" s="1149"/>
      <c r="I38" s="380">
        <v>15</v>
      </c>
      <c r="J38" s="402"/>
      <c r="N38" s="372"/>
      <c r="O38" s="382"/>
      <c r="Q38" s="1122" t="s">
        <v>136</v>
      </c>
      <c r="R38" s="1123"/>
      <c r="S38" s="1124"/>
      <c r="T38" s="379">
        <v>39</v>
      </c>
      <c r="U38" s="401"/>
    </row>
    <row r="39" spans="2:21" ht="15.65" customHeight="1" thickTop="1">
      <c r="B39" s="1132" t="s">
        <v>69</v>
      </c>
      <c r="C39" s="1133"/>
      <c r="D39" s="1138" t="s">
        <v>425</v>
      </c>
      <c r="E39" s="1139"/>
      <c r="F39" s="1139"/>
      <c r="G39" s="1139"/>
      <c r="H39" s="1140"/>
      <c r="I39" s="376">
        <v>2</v>
      </c>
      <c r="J39" s="400"/>
      <c r="N39" s="372"/>
      <c r="O39" s="383"/>
      <c r="Q39" s="1122" t="s">
        <v>137</v>
      </c>
      <c r="R39" s="1123"/>
      <c r="S39" s="1124"/>
      <c r="T39" s="379">
        <v>29</v>
      </c>
      <c r="U39" s="401"/>
    </row>
    <row r="40" spans="2:21" ht="15.65" customHeight="1">
      <c r="B40" s="1134"/>
      <c r="C40" s="1135"/>
      <c r="D40" s="1144" t="s">
        <v>113</v>
      </c>
      <c r="E40" s="1145"/>
      <c r="F40" s="1145"/>
      <c r="G40" s="1145"/>
      <c r="H40" s="1146"/>
      <c r="I40" s="378">
        <v>1</v>
      </c>
      <c r="J40" s="401"/>
      <c r="O40" s="383"/>
      <c r="Q40" s="1122" t="s">
        <v>92</v>
      </c>
      <c r="R40" s="1123"/>
      <c r="S40" s="1124"/>
      <c r="T40" s="379">
        <v>48</v>
      </c>
      <c r="U40" s="401"/>
    </row>
    <row r="41" spans="2:21" ht="15.65" customHeight="1">
      <c r="B41" s="1134"/>
      <c r="C41" s="1135"/>
      <c r="D41" s="1144" t="s">
        <v>95</v>
      </c>
      <c r="E41" s="1145"/>
      <c r="F41" s="1145"/>
      <c r="G41" s="1145"/>
      <c r="H41" s="1146"/>
      <c r="I41" s="378">
        <v>2</v>
      </c>
      <c r="J41" s="401"/>
      <c r="O41" s="383"/>
      <c r="Q41" s="1122" t="s">
        <v>138</v>
      </c>
      <c r="R41" s="1123"/>
      <c r="S41" s="1124"/>
      <c r="T41" s="379">
        <v>51</v>
      </c>
      <c r="U41" s="401"/>
    </row>
    <row r="42" spans="2:21" ht="15.65" customHeight="1" thickBot="1">
      <c r="B42" s="1136"/>
      <c r="C42" s="1137"/>
      <c r="D42" s="1147" t="s">
        <v>114</v>
      </c>
      <c r="E42" s="1148"/>
      <c r="F42" s="1148"/>
      <c r="G42" s="1148"/>
      <c r="H42" s="1149"/>
      <c r="I42" s="380">
        <v>1</v>
      </c>
      <c r="J42" s="402"/>
      <c r="K42" s="384"/>
      <c r="L42" s="368"/>
      <c r="M42" s="368"/>
      <c r="O42" s="383"/>
      <c r="Q42" s="1122" t="s">
        <v>139</v>
      </c>
      <c r="R42" s="1123"/>
      <c r="S42" s="1124"/>
      <c r="T42" s="379">
        <v>79</v>
      </c>
      <c r="U42" s="401"/>
    </row>
    <row r="43" spans="2:21" ht="15.65" customHeight="1" thickTop="1" thickBot="1">
      <c r="B43" s="1120" t="s">
        <v>432</v>
      </c>
      <c r="C43" s="1121"/>
      <c r="D43" s="1128" t="s">
        <v>426</v>
      </c>
      <c r="E43" s="1129"/>
      <c r="F43" s="1129"/>
      <c r="G43" s="1129"/>
      <c r="H43" s="1130"/>
      <c r="I43" s="385">
        <v>1</v>
      </c>
      <c r="J43" s="403"/>
      <c r="K43" s="386"/>
      <c r="L43" s="387"/>
      <c r="M43" s="387"/>
      <c r="O43" s="383"/>
      <c r="Q43" s="1122" t="s">
        <v>93</v>
      </c>
      <c r="R43" s="1123"/>
      <c r="S43" s="1124"/>
      <c r="T43" s="379">
        <v>65</v>
      </c>
      <c r="U43" s="401"/>
    </row>
    <row r="44" spans="2:21" ht="15.65" customHeight="1">
      <c r="B44" s="388"/>
      <c r="C44" s="388"/>
      <c r="D44" s="1131"/>
      <c r="E44" s="1131"/>
      <c r="F44" s="1131"/>
      <c r="G44" s="1131"/>
      <c r="H44" s="1131"/>
      <c r="I44" s="389"/>
      <c r="J44" s="390"/>
      <c r="K44" s="391"/>
      <c r="L44" s="391"/>
      <c r="M44" s="391"/>
      <c r="N44" s="392"/>
      <c r="O44" s="383"/>
      <c r="Q44" s="1122" t="s">
        <v>94</v>
      </c>
      <c r="R44" s="1123"/>
      <c r="S44" s="1124"/>
      <c r="T44" s="379">
        <v>8</v>
      </c>
      <c r="U44" s="401"/>
    </row>
    <row r="45" spans="2:21" ht="15.65" customHeight="1">
      <c r="B45" s="393"/>
      <c r="C45" s="393"/>
      <c r="D45" s="1054"/>
      <c r="E45" s="1054"/>
      <c r="F45" s="1054"/>
      <c r="G45" s="1054"/>
      <c r="H45" s="1054"/>
      <c r="I45" s="394"/>
      <c r="J45" s="353"/>
      <c r="K45" s="391"/>
      <c r="L45" s="391"/>
      <c r="M45" s="391"/>
      <c r="N45" s="392"/>
      <c r="O45" s="383"/>
      <c r="Q45" s="1122" t="s">
        <v>427</v>
      </c>
      <c r="R45" s="1123"/>
      <c r="S45" s="1124"/>
      <c r="T45" s="379">
        <v>5</v>
      </c>
      <c r="U45" s="407"/>
    </row>
    <row r="46" spans="2:21" ht="15.65" customHeight="1">
      <c r="C46" s="395"/>
      <c r="E46" s="395"/>
      <c r="F46" s="395"/>
      <c r="G46" s="395"/>
      <c r="H46" s="329"/>
      <c r="I46" s="329"/>
      <c r="N46" s="392"/>
      <c r="O46" s="383"/>
      <c r="Q46" s="1122" t="s">
        <v>428</v>
      </c>
      <c r="R46" s="1123"/>
      <c r="S46" s="1124"/>
      <c r="T46" s="379">
        <v>18</v>
      </c>
      <c r="U46" s="401"/>
    </row>
    <row r="47" spans="2:21" ht="15.65" customHeight="1">
      <c r="B47" s="257"/>
      <c r="C47" s="395"/>
      <c r="E47" s="395"/>
      <c r="F47" s="395"/>
      <c r="G47" s="395"/>
      <c r="N47" s="392"/>
      <c r="O47" s="383"/>
      <c r="Q47" s="1122" t="s">
        <v>96</v>
      </c>
      <c r="R47" s="1123"/>
      <c r="S47" s="1124"/>
      <c r="T47" s="379">
        <v>57</v>
      </c>
      <c r="U47" s="401"/>
    </row>
    <row r="48" spans="2:21" ht="15" customHeight="1">
      <c r="B48" s="257"/>
      <c r="C48" s="395"/>
      <c r="E48" s="395"/>
      <c r="F48" s="395"/>
      <c r="G48" s="395"/>
      <c r="N48" s="395"/>
      <c r="O48" s="383"/>
      <c r="Q48" s="1122" t="s">
        <v>97</v>
      </c>
      <c r="R48" s="1123"/>
      <c r="S48" s="1124"/>
      <c r="T48" s="379">
        <v>33</v>
      </c>
      <c r="U48" s="401"/>
    </row>
    <row r="49" spans="2:21" ht="15" customHeight="1">
      <c r="B49" s="396" t="s">
        <v>160</v>
      </c>
      <c r="C49" s="395"/>
      <c r="E49" s="395"/>
      <c r="F49" s="395"/>
      <c r="G49" s="395"/>
      <c r="O49" s="383"/>
      <c r="Q49" s="1122" t="s">
        <v>429</v>
      </c>
      <c r="R49" s="1123"/>
      <c r="S49" s="1124"/>
      <c r="T49" s="379">
        <v>24</v>
      </c>
      <c r="U49" s="401"/>
    </row>
    <row r="50" spans="2:21" ht="15" customHeight="1">
      <c r="B50" s="346" t="s">
        <v>430</v>
      </c>
      <c r="C50" s="397"/>
      <c r="D50" s="397"/>
      <c r="E50" s="397"/>
      <c r="F50" s="397"/>
      <c r="G50" s="397"/>
      <c r="H50" s="397"/>
      <c r="I50" s="397"/>
      <c r="J50" s="397"/>
      <c r="K50" s="397"/>
      <c r="L50" s="397"/>
      <c r="M50" s="397"/>
      <c r="N50" s="397"/>
      <c r="O50" s="397"/>
      <c r="P50" s="398"/>
      <c r="Q50" s="1122" t="s">
        <v>98</v>
      </c>
      <c r="R50" s="1123"/>
      <c r="S50" s="1124"/>
      <c r="T50" s="379">
        <v>20</v>
      </c>
      <c r="U50" s="401"/>
    </row>
    <row r="51" spans="2:21" ht="15" customHeight="1">
      <c r="B51" s="257" t="s">
        <v>431</v>
      </c>
      <c r="C51" s="397"/>
      <c r="D51" s="397"/>
      <c r="E51" s="397"/>
      <c r="F51" s="397"/>
      <c r="G51" s="397"/>
      <c r="H51" s="397"/>
      <c r="I51" s="397"/>
      <c r="J51" s="397"/>
      <c r="K51" s="397"/>
      <c r="L51" s="397"/>
      <c r="M51" s="397"/>
      <c r="N51" s="397"/>
      <c r="O51" s="397"/>
      <c r="P51" s="398"/>
      <c r="Q51" s="1125" t="s">
        <v>161</v>
      </c>
      <c r="R51" s="1126"/>
      <c r="S51" s="1127"/>
      <c r="T51" s="379">
        <v>12</v>
      </c>
      <c r="U51" s="401"/>
    </row>
    <row r="52" spans="2:21" ht="15" customHeight="1" thickBot="1">
      <c r="B52" s="257" t="s">
        <v>163</v>
      </c>
      <c r="O52" s="383"/>
      <c r="Q52" s="1117" t="s">
        <v>162</v>
      </c>
      <c r="R52" s="1118"/>
      <c r="S52" s="1119"/>
      <c r="T52" s="399">
        <v>3</v>
      </c>
      <c r="U52" s="405"/>
    </row>
    <row r="53" spans="2:21" ht="15" customHeight="1">
      <c r="B53" s="257"/>
    </row>
    <row r="54" spans="2:21" ht="15" customHeight="1">
      <c r="B54" s="257"/>
    </row>
    <row r="55" spans="2:21" ht="15" customHeight="1">
      <c r="B55" s="257"/>
    </row>
    <row r="56" spans="2:21" ht="15" customHeight="1"/>
  </sheetData>
  <sheetProtection algorithmName="SHA-512" hashValue="ZfRv0r7MES/kErA4uinQqkT9FDHSC4p9IyQtR2ZOhK/Ec1jO6UIziDrJnFnqhRfcNwUMuvYMOh4YDzu3RpK1KA==" saltValue="TtZy9BmAtheByzSM6H/ECQ==" spinCount="100000" sheet="1" objects="1" scenarios="1"/>
  <mergeCells count="115">
    <mergeCell ref="I16:O17"/>
    <mergeCell ref="B1:K2"/>
    <mergeCell ref="M1:N2"/>
    <mergeCell ref="O1:U2"/>
    <mergeCell ref="B4:H4"/>
    <mergeCell ref="N4:O4"/>
    <mergeCell ref="P4:U4"/>
    <mergeCell ref="B10:H10"/>
    <mergeCell ref="I10:O10"/>
    <mergeCell ref="P10:U10"/>
    <mergeCell ref="B11:H11"/>
    <mergeCell ref="I11:O11"/>
    <mergeCell ref="P11:U11"/>
    <mergeCell ref="B6:U7"/>
    <mergeCell ref="B8:H8"/>
    <mergeCell ref="I8:O8"/>
    <mergeCell ref="P8:U8"/>
    <mergeCell ref="B9:H9"/>
    <mergeCell ref="I9:O9"/>
    <mergeCell ref="P9:U9"/>
    <mergeCell ref="B23:C30"/>
    <mergeCell ref="B14:H14"/>
    <mergeCell ref="I14:O14"/>
    <mergeCell ref="P14:U14"/>
    <mergeCell ref="B15:H15"/>
    <mergeCell ref="I15:O15"/>
    <mergeCell ref="P15:U15"/>
    <mergeCell ref="B12:H12"/>
    <mergeCell ref="I12:O12"/>
    <mergeCell ref="P12:U12"/>
    <mergeCell ref="B13:H13"/>
    <mergeCell ref="I13:O13"/>
    <mergeCell ref="P13:U13"/>
    <mergeCell ref="B16:H16"/>
    <mergeCell ref="P16:U17"/>
    <mergeCell ref="B17:H17"/>
    <mergeCell ref="B20:I21"/>
    <mergeCell ref="J20:J22"/>
    <mergeCell ref="L20:N21"/>
    <mergeCell ref="O20:O22"/>
    <mergeCell ref="Q20:T21"/>
    <mergeCell ref="B22:C22"/>
    <mergeCell ref="D22:H22"/>
    <mergeCell ref="L22:N22"/>
    <mergeCell ref="Q22:S22"/>
    <mergeCell ref="U20:U22"/>
    <mergeCell ref="D26:H26"/>
    <mergeCell ref="L26:N26"/>
    <mergeCell ref="Q26:S26"/>
    <mergeCell ref="D29:H29"/>
    <mergeCell ref="L29:N29"/>
    <mergeCell ref="Q29:S29"/>
    <mergeCell ref="D23:H23"/>
    <mergeCell ref="L23:N23"/>
    <mergeCell ref="Q23:S23"/>
    <mergeCell ref="D24:H24"/>
    <mergeCell ref="L24:N24"/>
    <mergeCell ref="Q24:S24"/>
    <mergeCell ref="D25:H25"/>
    <mergeCell ref="L25:N25"/>
    <mergeCell ref="Q25:S25"/>
    <mergeCell ref="D30:H30"/>
    <mergeCell ref="L30:N30"/>
    <mergeCell ref="Q30:S30"/>
    <mergeCell ref="D27:H27"/>
    <mergeCell ref="L27:N27"/>
    <mergeCell ref="Q27:S27"/>
    <mergeCell ref="D28:H28"/>
    <mergeCell ref="L28:N28"/>
    <mergeCell ref="Q28:S28"/>
    <mergeCell ref="B39:C42"/>
    <mergeCell ref="D39:H39"/>
    <mergeCell ref="Q39:S39"/>
    <mergeCell ref="D40:H40"/>
    <mergeCell ref="Q40:S40"/>
    <mergeCell ref="D41:H41"/>
    <mergeCell ref="Q41:S41"/>
    <mergeCell ref="D42:H42"/>
    <mergeCell ref="Q42:S42"/>
    <mergeCell ref="B31:C38"/>
    <mergeCell ref="D31:H31"/>
    <mergeCell ref="L31:N31"/>
    <mergeCell ref="Q31:S31"/>
    <mergeCell ref="D32:H32"/>
    <mergeCell ref="L32:N32"/>
    <mergeCell ref="Q32:S32"/>
    <mergeCell ref="D33:H33"/>
    <mergeCell ref="L33:N33"/>
    <mergeCell ref="Q33:S33"/>
    <mergeCell ref="D36:H36"/>
    <mergeCell ref="Q36:S36"/>
    <mergeCell ref="D37:H37"/>
    <mergeCell ref="Q37:S37"/>
    <mergeCell ref="D38:H38"/>
    <mergeCell ref="Q38:S38"/>
    <mergeCell ref="D34:H34"/>
    <mergeCell ref="L34:N34"/>
    <mergeCell ref="Q34:S34"/>
    <mergeCell ref="D35:H35"/>
    <mergeCell ref="L35:N35"/>
    <mergeCell ref="Q35:S35"/>
    <mergeCell ref="Q52:S52"/>
    <mergeCell ref="B43:C43"/>
    <mergeCell ref="Q46:S46"/>
    <mergeCell ref="Q47:S47"/>
    <mergeCell ref="Q48:S48"/>
    <mergeCell ref="Q49:S49"/>
    <mergeCell ref="Q50:S50"/>
    <mergeCell ref="Q51:S51"/>
    <mergeCell ref="D43:H43"/>
    <mergeCell ref="Q43:S43"/>
    <mergeCell ref="D44:H44"/>
    <mergeCell ref="Q44:S44"/>
    <mergeCell ref="D45:H45"/>
    <mergeCell ref="Q45:S45"/>
  </mergeCells>
  <phoneticPr fontId="10"/>
  <conditionalFormatting sqref="J23:J43">
    <cfRule type="containsBlanks" dxfId="19" priority="3">
      <formula>LEN(TRIM(J23))=0</formula>
    </cfRule>
  </conditionalFormatting>
  <conditionalFormatting sqref="O23:O35 U23:U52">
    <cfRule type="containsBlanks" dxfId="18" priority="2">
      <formula>LEN(TRIM(O23))=0</formula>
    </cfRule>
  </conditionalFormatting>
  <conditionalFormatting sqref="J23:J43 O23:O35 U23:U52">
    <cfRule type="containsBlanks" dxfId="17" priority="1">
      <formula>LEN(TRIM(J23))=0</formula>
    </cfRule>
  </conditionalFormatting>
  <pageMargins left="0.39370078740157483" right="0.39370078740157483" top="0.78740157480314965" bottom="0.78740157480314965" header="0.51181102362204722" footer="0.51181102362204722"/>
  <pageSetup paperSize="9" scale="61" orientation="portrait" r:id="rId1"/>
  <headerFooter alignWithMargins="0"/>
  <colBreaks count="1" manualBreakCount="1">
    <brk id="22" max="5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CCFFFF"/>
  </sheetPr>
  <dimension ref="A1:P43"/>
  <sheetViews>
    <sheetView view="pageBreakPreview" zoomScaleNormal="100" zoomScaleSheetLayoutView="100" workbookViewId="0">
      <selection activeCell="F11" sqref="F11:O11"/>
    </sheetView>
  </sheetViews>
  <sheetFormatPr defaultColWidth="9" defaultRowHeight="13"/>
  <cols>
    <col min="1" max="1" width="6.6328125" style="260" customWidth="1"/>
    <col min="2" max="15" width="7.08984375" style="260" customWidth="1"/>
    <col min="16" max="16" width="3.6328125" style="260" customWidth="1"/>
    <col min="17" max="16384" width="9" style="409"/>
  </cols>
  <sheetData>
    <row r="1" spans="1:15">
      <c r="A1" s="408" t="s">
        <v>334</v>
      </c>
    </row>
    <row r="2" spans="1:15" ht="13.5">
      <c r="A2" s="1307" t="s">
        <v>18</v>
      </c>
      <c r="B2" s="1307"/>
      <c r="C2" s="1307"/>
      <c r="D2" s="1307"/>
      <c r="E2" s="1307"/>
      <c r="F2" s="1307"/>
      <c r="G2" s="1307"/>
      <c r="H2" s="1307"/>
      <c r="I2" s="1307"/>
      <c r="J2" s="1307"/>
      <c r="K2" s="569"/>
      <c r="L2" s="1308" t="s">
        <v>102</v>
      </c>
      <c r="M2" s="1308" t="s">
        <v>103</v>
      </c>
      <c r="N2" s="1308" t="s">
        <v>104</v>
      </c>
      <c r="O2" s="1262" t="s">
        <v>342</v>
      </c>
    </row>
    <row r="3" spans="1:15" ht="3.75" customHeight="1">
      <c r="A3" s="1326"/>
      <c r="B3" s="1326"/>
      <c r="C3" s="1326"/>
      <c r="D3" s="1326"/>
      <c r="E3" s="1326"/>
      <c r="F3" s="1326"/>
      <c r="G3" s="1326"/>
      <c r="H3" s="1326"/>
      <c r="I3" s="1326"/>
      <c r="J3" s="1326"/>
      <c r="K3" s="569"/>
      <c r="L3" s="1309"/>
      <c r="M3" s="1310"/>
      <c r="N3" s="1310"/>
      <c r="O3" s="1325"/>
    </row>
    <row r="4" spans="1:15" ht="18.75" customHeight="1">
      <c r="A4" s="1326" t="s">
        <v>343</v>
      </c>
      <c r="B4" s="1326"/>
      <c r="C4" s="1326"/>
      <c r="D4" s="1326"/>
      <c r="E4" s="1326"/>
      <c r="F4" s="1326"/>
      <c r="G4" s="1326"/>
      <c r="H4" s="1326"/>
      <c r="I4" s="1326"/>
      <c r="J4" s="1326"/>
      <c r="K4" s="410"/>
      <c r="L4" s="1364"/>
      <c r="M4" s="1364"/>
      <c r="N4" s="1364"/>
      <c r="O4" s="1364"/>
    </row>
    <row r="5" spans="1:15" ht="15.75" customHeight="1" thickBot="1">
      <c r="A5" s="1366"/>
      <c r="B5" s="1366"/>
      <c r="C5" s="1366"/>
      <c r="D5" s="1366"/>
      <c r="E5" s="1366"/>
      <c r="F5" s="1366"/>
      <c r="G5" s="1366"/>
      <c r="H5" s="1366"/>
      <c r="I5" s="1366"/>
      <c r="J5" s="1366"/>
      <c r="K5" s="410"/>
      <c r="L5" s="1377"/>
      <c r="M5" s="1365"/>
      <c r="N5" s="1365"/>
      <c r="O5" s="1365"/>
    </row>
    <row r="6" spans="1:15" ht="14" thickTop="1">
      <c r="A6" s="1327"/>
      <c r="B6" s="1329"/>
      <c r="C6" s="1329"/>
      <c r="D6" s="1329"/>
      <c r="E6" s="1329"/>
      <c r="F6" s="1329"/>
      <c r="G6" s="1329"/>
      <c r="H6" s="1329"/>
      <c r="I6" s="1329"/>
      <c r="J6" s="1329"/>
      <c r="K6" s="1329"/>
      <c r="L6" s="1329"/>
      <c r="M6" s="1329"/>
      <c r="N6" s="1329"/>
      <c r="O6" s="1330"/>
    </row>
    <row r="7" spans="1:15" ht="17.25" customHeight="1">
      <c r="A7" s="1327"/>
      <c r="B7" s="1331" t="s">
        <v>344</v>
      </c>
      <c r="C7" s="1331"/>
      <c r="D7" s="1331"/>
      <c r="E7" s="1331"/>
      <c r="F7" s="1331"/>
      <c r="G7" s="1331"/>
      <c r="H7" s="1331"/>
      <c r="I7" s="1331"/>
      <c r="J7" s="1331"/>
      <c r="K7" s="1331"/>
      <c r="L7" s="1331"/>
      <c r="M7" s="1331"/>
      <c r="N7" s="1331"/>
      <c r="O7" s="1332"/>
    </row>
    <row r="8" spans="1:15">
      <c r="A8" s="1327"/>
      <c r="B8" s="1319" t="s">
        <v>679</v>
      </c>
      <c r="C8" s="1320"/>
      <c r="D8" s="1320"/>
      <c r="E8" s="1320"/>
      <c r="F8" s="1320"/>
      <c r="G8" s="1320"/>
      <c r="H8" s="1320"/>
      <c r="I8" s="1320"/>
      <c r="J8" s="1320"/>
      <c r="K8" s="1320"/>
      <c r="L8" s="1317" t="str">
        <f>基本情報入力シート!V6</f>
        <v xml:space="preserve"> </v>
      </c>
      <c r="M8" s="1317"/>
      <c r="N8" s="1317"/>
      <c r="O8" s="1318"/>
    </row>
    <row r="9" spans="1:15" ht="15" customHeight="1">
      <c r="A9" s="1327"/>
      <c r="B9" s="1326" t="s">
        <v>345</v>
      </c>
      <c r="C9" s="1326"/>
      <c r="D9" s="1326"/>
      <c r="E9" s="1326"/>
      <c r="F9" s="1326"/>
      <c r="G9" s="1326"/>
      <c r="H9" s="1326"/>
      <c r="I9" s="1326"/>
      <c r="J9" s="1326"/>
      <c r="K9" s="1326"/>
      <c r="L9" s="1326"/>
      <c r="M9" s="1326"/>
      <c r="N9" s="1326"/>
      <c r="O9" s="1333"/>
    </row>
    <row r="10" spans="1:15" ht="25" customHeight="1">
      <c r="A10" s="1327"/>
      <c r="B10" s="411" t="s">
        <v>8</v>
      </c>
      <c r="C10" s="1334" t="s">
        <v>32</v>
      </c>
      <c r="D10" s="1334"/>
      <c r="E10" s="1335"/>
      <c r="F10" s="1367">
        <f>基本情報入力シート!G12</f>
        <v>0</v>
      </c>
      <c r="G10" s="1368"/>
      <c r="H10" s="1369">
        <f>基本情報入力シート!F13</f>
        <v>0</v>
      </c>
      <c r="I10" s="1337"/>
      <c r="J10" s="1337"/>
      <c r="K10" s="1337"/>
      <c r="L10" s="1337"/>
      <c r="M10" s="1337"/>
      <c r="N10" s="1337"/>
      <c r="O10" s="1370"/>
    </row>
    <row r="11" spans="1:15" ht="25" customHeight="1">
      <c r="A11" s="1327"/>
      <c r="B11" s="411" t="s">
        <v>19</v>
      </c>
      <c r="C11" s="1371" t="s">
        <v>31</v>
      </c>
      <c r="D11" s="1371"/>
      <c r="E11" s="1372"/>
      <c r="F11" s="1336">
        <f>基本情報入力シート!F11</f>
        <v>0</v>
      </c>
      <c r="G11" s="1337"/>
      <c r="H11" s="1337"/>
      <c r="I11" s="1338"/>
      <c r="J11" s="1338"/>
      <c r="K11" s="1338"/>
      <c r="L11" s="1338"/>
      <c r="M11" s="1338"/>
      <c r="N11" s="1338"/>
      <c r="O11" s="1339"/>
    </row>
    <row r="12" spans="1:15" ht="25" customHeight="1">
      <c r="A12" s="1327"/>
      <c r="B12" s="412" t="s">
        <v>20</v>
      </c>
      <c r="C12" s="1371" t="s">
        <v>33</v>
      </c>
      <c r="D12" s="1371"/>
      <c r="E12" s="1372"/>
      <c r="F12" s="1336">
        <f>基本情報入力シート!F16</f>
        <v>0</v>
      </c>
      <c r="G12" s="1337"/>
      <c r="H12" s="1337"/>
      <c r="I12" s="1338"/>
      <c r="J12" s="1338"/>
      <c r="K12" s="1338"/>
      <c r="L12" s="1338"/>
      <c r="M12" s="1338"/>
      <c r="N12" s="1338"/>
      <c r="O12" s="1339"/>
    </row>
    <row r="13" spans="1:15" ht="22.5" customHeight="1">
      <c r="A13" s="1327"/>
      <c r="B13" s="413" t="s">
        <v>21</v>
      </c>
      <c r="C13" s="1371" t="s">
        <v>34</v>
      </c>
      <c r="D13" s="1371"/>
      <c r="E13" s="1372"/>
      <c r="F13" s="414" t="s">
        <v>122</v>
      </c>
      <c r="G13" s="1336">
        <f>基本情報入力シート!F19</f>
        <v>0</v>
      </c>
      <c r="H13" s="1337"/>
      <c r="I13" s="1337"/>
      <c r="J13" s="1373"/>
      <c r="K13" s="415" t="s">
        <v>73</v>
      </c>
      <c r="L13" s="1374">
        <f>基本情報入力シート!Q19</f>
        <v>0</v>
      </c>
      <c r="M13" s="1375"/>
      <c r="N13" s="1375"/>
      <c r="O13" s="1376"/>
    </row>
    <row r="14" spans="1:15" ht="13.5">
      <c r="A14" s="1327"/>
      <c r="B14" s="1357"/>
      <c r="C14" s="1328"/>
      <c r="D14" s="1328"/>
      <c r="E14" s="1328"/>
      <c r="F14" s="1328"/>
      <c r="G14" s="1328"/>
      <c r="H14" s="1328"/>
      <c r="I14" s="1328"/>
      <c r="J14" s="1328"/>
      <c r="K14" s="1328"/>
      <c r="L14" s="1358"/>
      <c r="M14" s="1358"/>
      <c r="N14" s="1358"/>
      <c r="O14" s="1359"/>
    </row>
    <row r="15" spans="1:15" ht="13" customHeight="1">
      <c r="A15" s="1327"/>
      <c r="B15" s="1326" t="s">
        <v>264</v>
      </c>
      <c r="C15" s="1326"/>
      <c r="D15" s="1326"/>
      <c r="E15" s="1326"/>
      <c r="F15" s="1326"/>
      <c r="G15" s="1326"/>
      <c r="H15" s="1326"/>
      <c r="I15" s="1326"/>
      <c r="J15" s="1326"/>
      <c r="K15" s="1326"/>
      <c r="L15" s="1326"/>
      <c r="M15" s="1326"/>
      <c r="N15" s="1326"/>
      <c r="O15" s="1333"/>
    </row>
    <row r="16" spans="1:15">
      <c r="A16" s="1327"/>
      <c r="B16" s="1340"/>
      <c r="C16" s="1340"/>
      <c r="D16" s="1340"/>
      <c r="E16" s="1340"/>
      <c r="F16" s="1340"/>
      <c r="G16" s="1340"/>
      <c r="H16" s="1340"/>
      <c r="I16" s="1340"/>
      <c r="J16" s="1340"/>
      <c r="K16" s="1340"/>
      <c r="L16" s="1340"/>
      <c r="M16" s="1340"/>
      <c r="N16" s="1340"/>
      <c r="O16" s="1341"/>
    </row>
    <row r="17" spans="1:16">
      <c r="A17" s="1327"/>
      <c r="B17" s="1275" t="s">
        <v>22</v>
      </c>
      <c r="C17" s="1343"/>
      <c r="D17" s="1343"/>
      <c r="E17" s="1343"/>
      <c r="F17" s="1343"/>
      <c r="G17" s="1343"/>
      <c r="H17" s="1343"/>
      <c r="I17" s="1343"/>
      <c r="J17" s="1343"/>
      <c r="K17" s="1343"/>
      <c r="L17" s="1343"/>
      <c r="M17" s="1343"/>
      <c r="N17" s="1343"/>
      <c r="O17" s="1345"/>
    </row>
    <row r="18" spans="1:16">
      <c r="A18" s="1327"/>
      <c r="B18" s="1346"/>
      <c r="C18" s="1346"/>
      <c r="D18" s="1346"/>
      <c r="E18" s="1346"/>
      <c r="F18" s="1346"/>
      <c r="G18" s="1346"/>
      <c r="H18" s="1346"/>
      <c r="I18" s="1346"/>
      <c r="J18" s="1346"/>
      <c r="K18" s="1346"/>
      <c r="L18" s="1346"/>
      <c r="M18" s="1346"/>
      <c r="N18" s="1346"/>
      <c r="O18" s="1347"/>
    </row>
    <row r="19" spans="1:16" ht="13.5" customHeight="1">
      <c r="A19" s="1327"/>
      <c r="B19" s="1342" t="s">
        <v>23</v>
      </c>
      <c r="C19" s="1274"/>
      <c r="D19" s="1348">
        <f>基本情報入力シート!G24</f>
        <v>0</v>
      </c>
      <c r="E19" s="1349"/>
      <c r="F19" s="1349"/>
      <c r="G19" s="1349"/>
      <c r="H19" s="1349"/>
      <c r="I19" s="1349"/>
      <c r="J19" s="1349"/>
      <c r="K19" s="1349"/>
      <c r="L19" s="1349"/>
      <c r="M19" s="1349"/>
      <c r="N19" s="1349"/>
      <c r="O19" s="1350"/>
    </row>
    <row r="20" spans="1:16">
      <c r="A20" s="1327"/>
      <c r="B20" s="1343"/>
      <c r="C20" s="1276"/>
      <c r="D20" s="1351"/>
      <c r="E20" s="1352"/>
      <c r="F20" s="1352"/>
      <c r="G20" s="1352"/>
      <c r="H20" s="1352"/>
      <c r="I20" s="1352"/>
      <c r="J20" s="1352"/>
      <c r="K20" s="1352"/>
      <c r="L20" s="1352"/>
      <c r="M20" s="1352"/>
      <c r="N20" s="1352"/>
      <c r="O20" s="1353"/>
    </row>
    <row r="21" spans="1:16">
      <c r="A21" s="1327"/>
      <c r="B21" s="1344"/>
      <c r="C21" s="1278"/>
      <c r="D21" s="1354"/>
      <c r="E21" s="1355"/>
      <c r="F21" s="1355"/>
      <c r="G21" s="1355"/>
      <c r="H21" s="1355"/>
      <c r="I21" s="1355"/>
      <c r="J21" s="1355"/>
      <c r="K21" s="1355"/>
      <c r="L21" s="1355"/>
      <c r="M21" s="1355"/>
      <c r="N21" s="1355"/>
      <c r="O21" s="1356"/>
    </row>
    <row r="22" spans="1:16" ht="24" customHeight="1">
      <c r="A22" s="1327"/>
      <c r="B22" s="1271" t="s">
        <v>24</v>
      </c>
      <c r="C22" s="1272"/>
      <c r="D22" s="1361" t="str">
        <f>基本情報入力シート!R11</f>
        <v xml:space="preserve"> </v>
      </c>
      <c r="E22" s="1362"/>
      <c r="F22" s="1362"/>
      <c r="G22" s="1362"/>
      <c r="H22" s="1363"/>
      <c r="I22" s="1306" t="str">
        <f>基本情報入力シート!E20</f>
        <v xml:space="preserve"> </v>
      </c>
      <c r="J22" s="1306"/>
      <c r="K22" s="1306"/>
      <c r="L22" s="416" t="s">
        <v>532</v>
      </c>
      <c r="M22" s="1306" t="str">
        <f>基本情報入力シート!E21</f>
        <v xml:space="preserve"> </v>
      </c>
      <c r="N22" s="1306"/>
      <c r="O22" s="1360"/>
    </row>
    <row r="23" spans="1:16" ht="24" customHeight="1">
      <c r="A23" s="1327"/>
      <c r="B23" s="1271" t="s">
        <v>25</v>
      </c>
      <c r="C23" s="1272"/>
      <c r="D23" s="417" t="s">
        <v>124</v>
      </c>
      <c r="E23" s="418">
        <f>基本情報入力シート!L34</f>
        <v>0</v>
      </c>
      <c r="F23" s="419" t="s">
        <v>118</v>
      </c>
      <c r="G23" s="420" t="s">
        <v>125</v>
      </c>
      <c r="H23" s="418">
        <f>基本情報入力シート!R34</f>
        <v>0</v>
      </c>
      <c r="I23" s="421" t="s">
        <v>118</v>
      </c>
      <c r="J23" s="422"/>
      <c r="K23" s="423" t="s">
        <v>183</v>
      </c>
      <c r="L23" s="424">
        <f>E23+H23</f>
        <v>0</v>
      </c>
      <c r="M23" s="421" t="s">
        <v>118</v>
      </c>
      <c r="N23" s="422"/>
      <c r="O23" s="425"/>
    </row>
    <row r="24" spans="1:16" ht="19" customHeight="1">
      <c r="A24" s="1327"/>
      <c r="B24" s="1273" t="s">
        <v>74</v>
      </c>
      <c r="C24" s="1274"/>
      <c r="D24" s="1279" t="s">
        <v>346</v>
      </c>
      <c r="E24" s="1280"/>
      <c r="F24" s="1281" t="str">
        <f>基本情報入力シート!G17</f>
        <v/>
      </c>
      <c r="G24" s="1282"/>
      <c r="H24" s="1282"/>
      <c r="I24" s="1283"/>
      <c r="J24" s="1321" t="s">
        <v>347</v>
      </c>
      <c r="K24" s="1322"/>
      <c r="L24" s="1311">
        <f>基本情報入力シート!R17</f>
        <v>0</v>
      </c>
      <c r="M24" s="1312"/>
      <c r="N24" s="1312"/>
      <c r="O24" s="1313"/>
      <c r="P24" s="409"/>
    </row>
    <row r="25" spans="1:16" ht="18" customHeight="1">
      <c r="A25" s="1327"/>
      <c r="B25" s="1275"/>
      <c r="C25" s="1276"/>
      <c r="D25" s="1284" t="s">
        <v>154</v>
      </c>
      <c r="E25" s="1285"/>
      <c r="F25" s="1288">
        <f>基本情報入力シート!G18</f>
        <v>0</v>
      </c>
      <c r="G25" s="1289"/>
      <c r="H25" s="1289"/>
      <c r="I25" s="1290"/>
      <c r="J25" s="1323"/>
      <c r="K25" s="1324"/>
      <c r="L25" s="1314"/>
      <c r="M25" s="1315"/>
      <c r="N25" s="1315"/>
      <c r="O25" s="1316"/>
      <c r="P25" s="409"/>
    </row>
    <row r="26" spans="1:16" ht="30.5" customHeight="1" thickBot="1">
      <c r="A26" s="1327"/>
      <c r="B26" s="1277"/>
      <c r="C26" s="1278"/>
      <c r="D26" s="1286"/>
      <c r="E26" s="1287"/>
      <c r="F26" s="1291"/>
      <c r="G26" s="1292"/>
      <c r="H26" s="1292"/>
      <c r="I26" s="1293"/>
      <c r="J26" s="1321" t="s">
        <v>121</v>
      </c>
      <c r="K26" s="1322"/>
      <c r="L26" s="1388">
        <f>基本情報入力シート!R18</f>
        <v>0</v>
      </c>
      <c r="M26" s="1389"/>
      <c r="N26" s="1389"/>
      <c r="O26" s="1390"/>
      <c r="P26" s="426"/>
    </row>
    <row r="27" spans="1:16" ht="20" customHeight="1" thickTop="1">
      <c r="A27" s="1327"/>
      <c r="B27" s="1260" t="s">
        <v>348</v>
      </c>
      <c r="C27" s="1261"/>
      <c r="D27" s="1262"/>
      <c r="E27" s="1391" t="s">
        <v>15</v>
      </c>
      <c r="F27" s="1392"/>
      <c r="G27" s="1391" t="s">
        <v>349</v>
      </c>
      <c r="H27" s="1261"/>
      <c r="I27" s="1261"/>
      <c r="J27" s="1395"/>
      <c r="K27" s="1398" t="s">
        <v>350</v>
      </c>
      <c r="L27" s="1399"/>
      <c r="M27" s="1399"/>
      <c r="N27" s="1399"/>
      <c r="O27" s="1399"/>
    </row>
    <row r="28" spans="1:16" ht="20" customHeight="1">
      <c r="A28" s="1327"/>
      <c r="B28" s="1263"/>
      <c r="C28" s="1264"/>
      <c r="D28" s="1265"/>
      <c r="E28" s="1393"/>
      <c r="F28" s="1394"/>
      <c r="G28" s="1396"/>
      <c r="H28" s="1264"/>
      <c r="I28" s="1264"/>
      <c r="J28" s="1397"/>
      <c r="K28" s="427" t="s">
        <v>351</v>
      </c>
      <c r="L28" s="428" t="s">
        <v>352</v>
      </c>
      <c r="M28" s="428" t="s">
        <v>353</v>
      </c>
      <c r="N28" s="428" t="s">
        <v>354</v>
      </c>
      <c r="O28" s="428" t="s">
        <v>183</v>
      </c>
    </row>
    <row r="29" spans="1:16" ht="25" customHeight="1">
      <c r="A29" s="1327"/>
      <c r="B29" s="1266"/>
      <c r="C29" s="1267"/>
      <c r="D29" s="1268"/>
      <c r="E29" s="1269" t="str">
        <f>基本情報入力シート!R11</f>
        <v xml:space="preserve"> </v>
      </c>
      <c r="F29" s="1270"/>
      <c r="G29" s="439" t="s">
        <v>550</v>
      </c>
      <c r="H29" s="440" t="s">
        <v>550</v>
      </c>
      <c r="I29" s="439" t="s">
        <v>550</v>
      </c>
      <c r="J29" s="558" t="s">
        <v>550</v>
      </c>
      <c r="K29" s="429"/>
      <c r="L29" s="430"/>
      <c r="M29" s="430"/>
      <c r="N29" s="430"/>
      <c r="O29" s="430"/>
    </row>
    <row r="30" spans="1:16" ht="25" customHeight="1">
      <c r="A30" s="1327"/>
      <c r="B30" s="1266"/>
      <c r="C30" s="1267"/>
      <c r="D30" s="1268"/>
      <c r="E30" s="1269" t="str">
        <f>基本情報入力シート!R11</f>
        <v xml:space="preserve"> </v>
      </c>
      <c r="F30" s="1270"/>
      <c r="G30" s="439" t="s">
        <v>550</v>
      </c>
      <c r="H30" s="440" t="s">
        <v>550</v>
      </c>
      <c r="I30" s="439" t="s">
        <v>550</v>
      </c>
      <c r="J30" s="558" t="s">
        <v>550</v>
      </c>
      <c r="K30" s="429"/>
      <c r="L30" s="430"/>
      <c r="M30" s="430"/>
      <c r="N30" s="430"/>
      <c r="O30" s="430"/>
    </row>
    <row r="31" spans="1:16" ht="25" customHeight="1">
      <c r="A31" s="1327"/>
      <c r="B31" s="1266"/>
      <c r="C31" s="1267"/>
      <c r="D31" s="1268"/>
      <c r="E31" s="1269" t="str">
        <f>基本情報入力シート!R11</f>
        <v xml:space="preserve"> </v>
      </c>
      <c r="F31" s="1270"/>
      <c r="G31" s="439" t="s">
        <v>550</v>
      </c>
      <c r="H31" s="440" t="s">
        <v>550</v>
      </c>
      <c r="I31" s="439" t="s">
        <v>550</v>
      </c>
      <c r="J31" s="558" t="s">
        <v>550</v>
      </c>
      <c r="K31" s="429"/>
      <c r="L31" s="430"/>
      <c r="M31" s="430"/>
      <c r="N31" s="430"/>
      <c r="O31" s="430"/>
    </row>
    <row r="32" spans="1:16" ht="25" customHeight="1">
      <c r="A32" s="1327"/>
      <c r="B32" s="1266"/>
      <c r="C32" s="1267"/>
      <c r="D32" s="1268"/>
      <c r="E32" s="1269" t="str">
        <f>基本情報入力シート!R11</f>
        <v xml:space="preserve"> </v>
      </c>
      <c r="F32" s="1270"/>
      <c r="G32" s="439" t="s">
        <v>550</v>
      </c>
      <c r="H32" s="440" t="s">
        <v>550</v>
      </c>
      <c r="I32" s="439" t="s">
        <v>550</v>
      </c>
      <c r="J32" s="558" t="s">
        <v>550</v>
      </c>
      <c r="K32" s="429"/>
      <c r="L32" s="430"/>
      <c r="M32" s="430"/>
      <c r="N32" s="430"/>
      <c r="O32" s="430"/>
    </row>
    <row r="33" spans="1:16" ht="20" customHeight="1">
      <c r="A33" s="1327"/>
      <c r="B33" s="1407"/>
      <c r="C33" s="1408"/>
      <c r="D33" s="347"/>
      <c r="E33" s="1405"/>
      <c r="F33" s="1406"/>
      <c r="G33" s="570"/>
      <c r="H33" s="570"/>
      <c r="I33" s="431"/>
      <c r="J33" s="432"/>
      <c r="K33" s="429"/>
      <c r="L33" s="430"/>
      <c r="M33" s="430"/>
      <c r="N33" s="430"/>
      <c r="O33" s="430"/>
    </row>
    <row r="34" spans="1:16" ht="20" customHeight="1" thickBot="1">
      <c r="A34" s="1327"/>
      <c r="B34" s="1271"/>
      <c r="C34" s="1400"/>
      <c r="D34" s="1400"/>
      <c r="E34" s="1400"/>
      <c r="F34" s="1400"/>
      <c r="G34" s="1400"/>
      <c r="H34" s="1400"/>
      <c r="I34" s="1400"/>
      <c r="J34" s="1401"/>
      <c r="K34" s="1402" t="s">
        <v>355</v>
      </c>
      <c r="L34" s="1403"/>
      <c r="M34" s="1403"/>
      <c r="N34" s="1404"/>
      <c r="O34" s="433"/>
    </row>
    <row r="35" spans="1:16" ht="20" customHeight="1" thickTop="1">
      <c r="A35" s="1327"/>
      <c r="B35" s="1378" t="s">
        <v>26</v>
      </c>
      <c r="C35" s="1379"/>
      <c r="D35" s="1380"/>
      <c r="E35" s="1384"/>
      <c r="F35" s="1385"/>
      <c r="G35" s="1385"/>
      <c r="H35" s="1385"/>
      <c r="I35" s="1385"/>
      <c r="J35" s="1385"/>
      <c r="K35" s="1385"/>
      <c r="L35" s="1385"/>
      <c r="M35" s="1385"/>
      <c r="N35" s="1385"/>
      <c r="O35" s="1386"/>
      <c r="P35" s="409"/>
    </row>
    <row r="36" spans="1:16" ht="20" customHeight="1" thickBot="1">
      <c r="A36" s="1327"/>
      <c r="B36" s="1381"/>
      <c r="C36" s="1382"/>
      <c r="D36" s="1383"/>
      <c r="E36" s="1387"/>
      <c r="F36" s="1385"/>
      <c r="G36" s="1385"/>
      <c r="H36" s="1385"/>
      <c r="I36" s="1385"/>
      <c r="J36" s="1385"/>
      <c r="K36" s="1385"/>
      <c r="L36" s="1385"/>
      <c r="M36" s="1385"/>
      <c r="N36" s="1385"/>
      <c r="O36" s="1386"/>
    </row>
    <row r="37" spans="1:16" ht="20" customHeight="1" thickTop="1">
      <c r="A37" s="1328"/>
      <c r="B37" s="1294" t="s">
        <v>27</v>
      </c>
      <c r="C37" s="1295"/>
      <c r="D37" s="1296"/>
      <c r="E37" s="1297"/>
      <c r="F37" s="1298"/>
      <c r="G37" s="1298"/>
      <c r="H37" s="1298"/>
      <c r="I37" s="1298"/>
      <c r="J37" s="1298"/>
      <c r="K37" s="1298"/>
      <c r="L37" s="1298"/>
      <c r="M37" s="1298"/>
      <c r="N37" s="1298"/>
      <c r="O37" s="1299"/>
    </row>
    <row r="38" spans="1:16" ht="20" customHeight="1">
      <c r="A38" s="1328"/>
      <c r="B38" s="1303" t="s">
        <v>28</v>
      </c>
      <c r="C38" s="1304"/>
      <c r="D38" s="1305"/>
      <c r="E38" s="1300"/>
      <c r="F38" s="1301"/>
      <c r="G38" s="1301"/>
      <c r="H38" s="1301"/>
      <c r="I38" s="1301"/>
      <c r="J38" s="1301"/>
      <c r="K38" s="1301"/>
      <c r="L38" s="1301"/>
      <c r="M38" s="1301"/>
      <c r="N38" s="1301"/>
      <c r="O38" s="1302"/>
    </row>
    <row r="39" spans="1:16" ht="17.149999999999999" customHeight="1">
      <c r="A39" s="434"/>
      <c r="B39" s="435"/>
      <c r="C39" s="435"/>
      <c r="D39" s="435"/>
      <c r="E39" s="435"/>
      <c r="F39" s="435"/>
      <c r="G39" s="435"/>
      <c r="H39" s="435"/>
      <c r="I39" s="435"/>
      <c r="J39" s="435"/>
      <c r="K39" s="435"/>
      <c r="L39" s="435"/>
      <c r="M39" s="435"/>
      <c r="N39" s="435"/>
      <c r="O39" s="435"/>
    </row>
    <row r="40" spans="1:16" ht="17.149999999999999" customHeight="1">
      <c r="A40" s="436"/>
    </row>
    <row r="41" spans="1:16" ht="41" customHeight="1">
      <c r="A41" s="437" t="s">
        <v>356</v>
      </c>
      <c r="B41" s="438" t="s">
        <v>357</v>
      </c>
      <c r="C41" s="438" t="s">
        <v>29</v>
      </c>
      <c r="D41" s="438" t="s">
        <v>357</v>
      </c>
    </row>
    <row r="42" spans="1:16" ht="17.149999999999999" customHeight="1">
      <c r="A42" s="569"/>
      <c r="B42" s="568"/>
      <c r="C42" s="568"/>
      <c r="D42" s="568"/>
      <c r="E42" s="568"/>
    </row>
    <row r="43" spans="1:16" ht="17.149999999999999" customHeight="1">
      <c r="A43" s="1258" t="s">
        <v>30</v>
      </c>
      <c r="B43" s="1259"/>
      <c r="C43" s="1259"/>
      <c r="D43" s="1259"/>
      <c r="E43" s="1259"/>
      <c r="F43" s="567"/>
      <c r="G43" s="567"/>
      <c r="H43" s="567"/>
      <c r="I43" s="567"/>
      <c r="J43" s="567"/>
      <c r="K43" s="567"/>
      <c r="L43" s="567"/>
      <c r="M43" s="567"/>
      <c r="N43" s="567"/>
      <c r="O43" s="567"/>
      <c r="P43" s="567"/>
    </row>
  </sheetData>
  <sheetProtection algorithmName="SHA-512" hashValue="rN7BUdDFvuQsLR4n5UN6zgK3WABs+3FVIGX7RYxZD8IsJAu+bwaryQzNlsOmeU3wZNVUAyrH4AQO8g5vQWI95A==" saltValue="wni3uA05xPtQ4H2GiPJBVQ==" spinCount="100000" sheet="1" objects="1" scenarios="1"/>
  <mergeCells count="71">
    <mergeCell ref="B35:D36"/>
    <mergeCell ref="E35:O36"/>
    <mergeCell ref="L26:O26"/>
    <mergeCell ref="E27:F28"/>
    <mergeCell ref="G27:J28"/>
    <mergeCell ref="K27:O27"/>
    <mergeCell ref="B29:D29"/>
    <mergeCell ref="E29:F29"/>
    <mergeCell ref="J26:K26"/>
    <mergeCell ref="B32:D32"/>
    <mergeCell ref="B34:J34"/>
    <mergeCell ref="K34:N34"/>
    <mergeCell ref="E33:F33"/>
    <mergeCell ref="B33:C33"/>
    <mergeCell ref="B31:D31"/>
    <mergeCell ref="E31:F31"/>
    <mergeCell ref="M22:O22"/>
    <mergeCell ref="D22:H22"/>
    <mergeCell ref="N4:N5"/>
    <mergeCell ref="O4:O5"/>
    <mergeCell ref="A5:J5"/>
    <mergeCell ref="F10:G10"/>
    <mergeCell ref="H10:O10"/>
    <mergeCell ref="C12:E12"/>
    <mergeCell ref="F12:O12"/>
    <mergeCell ref="C13:E13"/>
    <mergeCell ref="G13:J13"/>
    <mergeCell ref="L13:O13"/>
    <mergeCell ref="A4:J4"/>
    <mergeCell ref="L4:L5"/>
    <mergeCell ref="M4:M5"/>
    <mergeCell ref="C11:E11"/>
    <mergeCell ref="F11:O11"/>
    <mergeCell ref="B16:O16"/>
    <mergeCell ref="B19:C21"/>
    <mergeCell ref="B17:O17"/>
    <mergeCell ref="B18:O18"/>
    <mergeCell ref="D19:O21"/>
    <mergeCell ref="B14:O14"/>
    <mergeCell ref="A2:J2"/>
    <mergeCell ref="L2:L3"/>
    <mergeCell ref="M2:M3"/>
    <mergeCell ref="L24:O25"/>
    <mergeCell ref="L8:O8"/>
    <mergeCell ref="B8:K8"/>
    <mergeCell ref="J24:K25"/>
    <mergeCell ref="N2:N3"/>
    <mergeCell ref="O2:O3"/>
    <mergeCell ref="A3:J3"/>
    <mergeCell ref="A6:A38"/>
    <mergeCell ref="B6:O6"/>
    <mergeCell ref="B7:O7"/>
    <mergeCell ref="B9:O9"/>
    <mergeCell ref="C10:E10"/>
    <mergeCell ref="B15:O15"/>
    <mergeCell ref="A43:E43"/>
    <mergeCell ref="B27:D28"/>
    <mergeCell ref="B30:D30"/>
    <mergeCell ref="E30:F30"/>
    <mergeCell ref="B22:C22"/>
    <mergeCell ref="B23:C23"/>
    <mergeCell ref="B24:C26"/>
    <mergeCell ref="D24:E24"/>
    <mergeCell ref="F24:I24"/>
    <mergeCell ref="D25:E26"/>
    <mergeCell ref="F25:I26"/>
    <mergeCell ref="B37:D37"/>
    <mergeCell ref="E37:O38"/>
    <mergeCell ref="B38:D38"/>
    <mergeCell ref="E32:F32"/>
    <mergeCell ref="I22:K22"/>
  </mergeCells>
  <phoneticPr fontId="29" type="Hiragana" alignment="center"/>
  <conditionalFormatting sqref="G29:G32">
    <cfRule type="cellIs" dxfId="16" priority="10" operator="equal">
      <formula>" "</formula>
    </cfRule>
    <cfRule type="cellIs" dxfId="15" priority="11" operator="equal">
      <formula>" "</formula>
    </cfRule>
  </conditionalFormatting>
  <conditionalFormatting sqref="H29:J32">
    <cfRule type="cellIs" dxfId="14" priority="8" operator="equal">
      <formula>" "</formula>
    </cfRule>
    <cfRule type="cellIs" dxfId="13" priority="9" operator="equal">
      <formula>" "</formula>
    </cfRule>
  </conditionalFormatting>
  <conditionalFormatting sqref="B29:D32">
    <cfRule type="containsBlanks" dxfId="12" priority="7">
      <formula>LEN(TRIM(B29))=0</formula>
    </cfRule>
  </conditionalFormatting>
  <conditionalFormatting sqref="G29:J32">
    <cfRule type="containsBlanks" dxfId="11" priority="6">
      <formula>LEN(TRIM(G29))=0</formula>
    </cfRule>
  </conditionalFormatting>
  <conditionalFormatting sqref="B29:D32 G29:J32">
    <cfRule type="containsBlanks" dxfId="10" priority="2">
      <formula>LEN(TRIM(B29))=0</formula>
    </cfRule>
  </conditionalFormatting>
  <conditionalFormatting sqref="E35:O36">
    <cfRule type="containsBlanks" dxfId="9" priority="1">
      <formula>LEN(TRIM(E35))=0</formula>
    </cfRule>
  </conditionalFormatting>
  <dataValidations count="1">
    <dataValidation allowBlank="1" showInputMessage="1" showErrorMessage="1" prompt="数字のみ入力" sqref="G29:J32" xr:uid="{68478125-D839-491C-BEF1-BBC5C0F42EC0}"/>
  </dataValidations>
  <pageMargins left="0.59055118110236227" right="0.39370078740157483" top="0.98425196850393704" bottom="0.98425196850393704" header="0.51181102362204722" footer="0.51181102362204722"/>
  <pageSetup paperSize="9" scale="8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8544B942-7AAE-426F-A77A-A07627D24A6F}">
          <x14:formula1>
            <xm:f>入力フォーム用項目!$G$22:$G$24</xm:f>
          </x14:formula1>
          <xm:sqref>B29:D32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EDA16-0A5C-4EBF-92B3-BC60279900E3}">
  <dimension ref="A1:O42"/>
  <sheetViews>
    <sheetView view="pageBreakPreview" topLeftCell="A15" zoomScaleNormal="100" zoomScaleSheetLayoutView="100" workbookViewId="0">
      <selection activeCell="A3" sqref="A3:J3"/>
    </sheetView>
  </sheetViews>
  <sheetFormatPr defaultColWidth="9" defaultRowHeight="13"/>
  <cols>
    <col min="1" max="1" width="6.6328125" customWidth="1"/>
    <col min="2" max="15" width="7.08984375" customWidth="1"/>
    <col min="16" max="16" width="3.08984375" style="38" customWidth="1"/>
    <col min="17" max="16384" width="9" style="38"/>
  </cols>
  <sheetData>
    <row r="1" spans="1:15">
      <c r="A1" s="14" t="s">
        <v>334</v>
      </c>
    </row>
    <row r="2" spans="1:15" ht="13" customHeight="1">
      <c r="A2" s="1413" t="s">
        <v>18</v>
      </c>
      <c r="B2" s="1413"/>
      <c r="C2" s="1413"/>
      <c r="D2" s="1413"/>
      <c r="E2" s="1413"/>
      <c r="F2" s="1413"/>
      <c r="G2" s="1413"/>
      <c r="H2" s="1413"/>
      <c r="I2" s="1413"/>
      <c r="J2" s="1413"/>
      <c r="K2" s="254"/>
      <c r="L2" s="234"/>
      <c r="M2" s="234"/>
      <c r="N2" s="234"/>
      <c r="O2" s="234"/>
    </row>
    <row r="3" spans="1:15" ht="13" customHeight="1">
      <c r="A3" s="1414"/>
      <c r="B3" s="1414"/>
      <c r="C3" s="1414"/>
      <c r="D3" s="1414"/>
      <c r="E3" s="1414"/>
      <c r="F3" s="1414"/>
      <c r="G3" s="1414"/>
      <c r="H3" s="1414"/>
      <c r="I3" s="1414"/>
      <c r="J3" s="1414"/>
      <c r="K3" s="254"/>
      <c r="L3" s="13"/>
      <c r="M3" s="235"/>
      <c r="N3" s="235"/>
      <c r="O3" s="235"/>
    </row>
    <row r="4" spans="1:15" ht="13.5">
      <c r="A4" s="1414" t="s">
        <v>343</v>
      </c>
      <c r="B4" s="1414"/>
      <c r="C4" s="1414"/>
      <c r="D4" s="1414"/>
      <c r="E4" s="1414"/>
      <c r="F4" s="1414"/>
      <c r="G4" s="1414"/>
      <c r="H4" s="1414"/>
      <c r="I4" s="1414"/>
      <c r="J4" s="1414"/>
      <c r="K4" s="254"/>
      <c r="L4" s="236"/>
      <c r="M4" s="236"/>
      <c r="N4" s="236"/>
      <c r="O4" s="236"/>
    </row>
    <row r="5" spans="1:15" ht="20.149999999999999" customHeight="1" thickBot="1">
      <c r="A5" s="1415"/>
      <c r="B5" s="1415"/>
      <c r="C5" s="1415"/>
      <c r="D5" s="1415"/>
      <c r="E5" s="1415"/>
      <c r="F5" s="1415"/>
      <c r="G5" s="1415"/>
      <c r="H5" s="1415"/>
      <c r="I5" s="1415"/>
      <c r="J5" s="1415"/>
      <c r="K5" s="254"/>
      <c r="L5" s="237"/>
      <c r="M5" s="238"/>
      <c r="N5" s="238"/>
      <c r="O5" s="238"/>
    </row>
    <row r="6" spans="1:15" ht="17.25" customHeight="1" thickTop="1">
      <c r="A6" s="1416"/>
      <c r="B6" s="1418"/>
      <c r="C6" s="1418"/>
      <c r="D6" s="1418"/>
      <c r="E6" s="1418"/>
      <c r="F6" s="1418"/>
      <c r="G6" s="1418"/>
      <c r="H6" s="1418"/>
      <c r="I6" s="1418"/>
      <c r="J6" s="1418"/>
      <c r="K6" s="1418"/>
      <c r="L6" s="1418"/>
      <c r="M6" s="1418"/>
      <c r="N6" s="1418"/>
      <c r="O6" s="1419"/>
    </row>
    <row r="7" spans="1:15" ht="15" customHeight="1">
      <c r="A7" s="1416"/>
      <c r="B7" s="1420" t="s">
        <v>524</v>
      </c>
      <c r="C7" s="1420"/>
      <c r="D7" s="1420"/>
      <c r="E7" s="1420"/>
      <c r="F7" s="1420"/>
      <c r="G7" s="1420"/>
      <c r="H7" s="1420"/>
      <c r="I7" s="1420"/>
      <c r="J7" s="1420"/>
      <c r="K7" s="1420"/>
      <c r="L7" s="1420"/>
      <c r="M7" s="1420"/>
      <c r="N7" s="1420"/>
      <c r="O7" s="1421"/>
    </row>
    <row r="8" spans="1:15" ht="15" customHeight="1">
      <c r="A8" s="1416"/>
      <c r="B8" s="1409"/>
      <c r="C8" s="1410"/>
      <c r="D8" s="1410"/>
      <c r="E8" s="1410"/>
      <c r="F8" s="1410"/>
      <c r="G8" s="1410"/>
      <c r="H8" s="1410"/>
      <c r="I8" s="1410"/>
      <c r="J8" s="1410"/>
      <c r="K8" s="1410"/>
      <c r="L8" s="1411" t="str">
        <f>申請書!L8</f>
        <v xml:space="preserve"> </v>
      </c>
      <c r="M8" s="1411"/>
      <c r="N8" s="1411"/>
      <c r="O8" s="1412"/>
    </row>
    <row r="9" spans="1:15" ht="25" customHeight="1">
      <c r="A9" s="1416"/>
      <c r="B9" s="1422" t="s">
        <v>345</v>
      </c>
      <c r="C9" s="1414"/>
      <c r="D9" s="1414"/>
      <c r="E9" s="1414"/>
      <c r="F9" s="1414"/>
      <c r="G9" s="1414"/>
      <c r="H9" s="1414"/>
      <c r="I9" s="1414"/>
      <c r="J9" s="1414"/>
      <c r="K9" s="1414"/>
      <c r="L9" s="1414"/>
      <c r="M9" s="1414"/>
      <c r="N9" s="1414"/>
      <c r="O9" s="1423"/>
    </row>
    <row r="10" spans="1:15" ht="25" customHeight="1">
      <c r="A10" s="1416"/>
      <c r="B10" s="48" t="s">
        <v>8</v>
      </c>
      <c r="C10" s="1424" t="s">
        <v>32</v>
      </c>
      <c r="D10" s="1424"/>
      <c r="E10" s="1425"/>
      <c r="F10" s="1426">
        <f>申請書!F10</f>
        <v>0</v>
      </c>
      <c r="G10" s="1426"/>
      <c r="H10" s="1426">
        <f>申請書!H10</f>
        <v>0</v>
      </c>
      <c r="I10" s="1426"/>
      <c r="J10" s="1426"/>
      <c r="K10" s="1426"/>
      <c r="L10" s="1426"/>
      <c r="M10" s="1426"/>
      <c r="N10" s="1426"/>
      <c r="O10" s="1427"/>
    </row>
    <row r="11" spans="1:15" ht="25" customHeight="1">
      <c r="A11" s="1416"/>
      <c r="B11" s="48" t="s">
        <v>19</v>
      </c>
      <c r="C11" s="1428" t="s">
        <v>31</v>
      </c>
      <c r="D11" s="1428"/>
      <c r="E11" s="1429"/>
      <c r="F11" s="1430">
        <f>申請書!F11</f>
        <v>0</v>
      </c>
      <c r="G11" s="1430"/>
      <c r="H11" s="1430"/>
      <c r="I11" s="1431"/>
      <c r="J11" s="1431"/>
      <c r="K11" s="1431"/>
      <c r="L11" s="1431"/>
      <c r="M11" s="1431"/>
      <c r="N11" s="1431"/>
      <c r="O11" s="1432"/>
    </row>
    <row r="12" spans="1:15" ht="25" customHeight="1">
      <c r="A12" s="1416"/>
      <c r="B12" s="49" t="s">
        <v>20</v>
      </c>
      <c r="C12" s="1428" t="s">
        <v>33</v>
      </c>
      <c r="D12" s="1428"/>
      <c r="E12" s="1429"/>
      <c r="F12" s="1430">
        <f>申請書!F12</f>
        <v>0</v>
      </c>
      <c r="G12" s="1430"/>
      <c r="H12" s="1430"/>
      <c r="I12" s="1431"/>
      <c r="J12" s="1431"/>
      <c r="K12" s="1431"/>
      <c r="L12" s="1431"/>
      <c r="M12" s="1431"/>
      <c r="N12" s="1431"/>
      <c r="O12" s="1432"/>
    </row>
    <row r="13" spans="1:15" ht="25" customHeight="1">
      <c r="A13" s="1416"/>
      <c r="B13" s="16" t="s">
        <v>21</v>
      </c>
      <c r="C13" s="1428" t="s">
        <v>34</v>
      </c>
      <c r="D13" s="1428"/>
      <c r="E13" s="1429"/>
      <c r="F13" s="239" t="s">
        <v>122</v>
      </c>
      <c r="G13" s="1430">
        <f>申請書!G13</f>
        <v>0</v>
      </c>
      <c r="H13" s="1430"/>
      <c r="I13" s="1430"/>
      <c r="J13" s="1430"/>
      <c r="K13" s="240" t="s">
        <v>73</v>
      </c>
      <c r="L13" s="1440">
        <f>申請書!L13</f>
        <v>0</v>
      </c>
      <c r="M13" s="1440"/>
      <c r="N13" s="1440"/>
      <c r="O13" s="1441"/>
    </row>
    <row r="14" spans="1:15" ht="13.5" customHeight="1">
      <c r="A14" s="1416"/>
      <c r="B14" s="1442"/>
      <c r="C14" s="1417"/>
      <c r="D14" s="1417"/>
      <c r="E14" s="1417"/>
      <c r="F14" s="1417"/>
      <c r="G14" s="1417"/>
      <c r="H14" s="1417"/>
      <c r="I14" s="1417"/>
      <c r="J14" s="1417"/>
      <c r="K14" s="1417"/>
      <c r="L14" s="1417"/>
      <c r="M14" s="1417"/>
      <c r="N14" s="1417"/>
      <c r="O14" s="1416"/>
    </row>
    <row r="15" spans="1:15" ht="29.15" customHeight="1">
      <c r="A15" s="1416"/>
      <c r="B15" s="1443" t="s">
        <v>525</v>
      </c>
      <c r="C15" s="1444"/>
      <c r="D15" s="1444"/>
      <c r="E15" s="1444"/>
      <c r="F15" s="1444"/>
      <c r="G15" s="1444"/>
      <c r="H15" s="1444"/>
      <c r="I15" s="1444"/>
      <c r="J15" s="1444"/>
      <c r="K15" s="1444"/>
      <c r="L15" s="1444"/>
      <c r="M15" s="1444"/>
      <c r="N15" s="1444"/>
      <c r="O15" s="1445"/>
    </row>
    <row r="16" spans="1:15">
      <c r="A16" s="1416"/>
      <c r="B16" s="1414"/>
      <c r="C16" s="1414"/>
      <c r="D16" s="1414"/>
      <c r="E16" s="1414"/>
      <c r="F16" s="1414"/>
      <c r="G16" s="1414"/>
      <c r="H16" s="1414"/>
      <c r="I16" s="1414"/>
      <c r="J16" s="1414"/>
      <c r="K16" s="1414"/>
      <c r="L16" s="1414"/>
      <c r="M16" s="1414"/>
      <c r="N16" s="1414"/>
      <c r="O16" s="1423"/>
    </row>
    <row r="17" spans="1:15">
      <c r="A17" s="1416"/>
      <c r="B17" s="1414" t="s">
        <v>526</v>
      </c>
      <c r="C17" s="1414"/>
      <c r="D17" s="1414"/>
      <c r="E17" s="1414"/>
      <c r="F17" s="1414"/>
      <c r="G17" s="1414"/>
      <c r="H17" s="1414"/>
      <c r="I17" s="1414"/>
      <c r="J17" s="1414"/>
      <c r="K17" s="1414"/>
      <c r="L17" s="1414"/>
      <c r="M17" s="1414"/>
      <c r="N17" s="1414"/>
      <c r="O17" s="1423"/>
    </row>
    <row r="18" spans="1:15">
      <c r="A18" s="1416"/>
      <c r="B18" s="1446" t="s">
        <v>22</v>
      </c>
      <c r="C18" s="1447"/>
      <c r="D18" s="1447"/>
      <c r="E18" s="1447"/>
      <c r="F18" s="1447"/>
      <c r="G18" s="1447"/>
      <c r="H18" s="1447"/>
      <c r="I18" s="1447"/>
      <c r="J18" s="1447"/>
      <c r="K18" s="1447"/>
      <c r="L18" s="1447"/>
      <c r="M18" s="1447"/>
      <c r="N18" s="1447"/>
      <c r="O18" s="1448"/>
    </row>
    <row r="19" spans="1:15" ht="13" customHeight="1">
      <c r="A19" s="1416"/>
      <c r="B19" s="1449"/>
      <c r="C19" s="1449"/>
      <c r="D19" s="1449"/>
      <c r="E19" s="1449"/>
      <c r="F19" s="1449"/>
      <c r="G19" s="1449"/>
      <c r="H19" s="1449"/>
      <c r="I19" s="1449"/>
      <c r="J19" s="1449"/>
      <c r="K19" s="1449"/>
      <c r="L19" s="1449"/>
      <c r="M19" s="1449"/>
      <c r="N19" s="1449"/>
      <c r="O19" s="1450"/>
    </row>
    <row r="20" spans="1:15" ht="13" customHeight="1">
      <c r="A20" s="1416"/>
      <c r="B20" s="1451" t="s">
        <v>23</v>
      </c>
      <c r="C20" s="1452"/>
      <c r="D20" s="1456">
        <f>申請書!D19</f>
        <v>0</v>
      </c>
      <c r="E20" s="1457"/>
      <c r="F20" s="1457"/>
      <c r="G20" s="1457"/>
      <c r="H20" s="1457"/>
      <c r="I20" s="1457"/>
      <c r="J20" s="1457"/>
      <c r="K20" s="1457"/>
      <c r="L20" s="1457"/>
      <c r="M20" s="1457"/>
      <c r="N20" s="1457"/>
      <c r="O20" s="1458"/>
    </row>
    <row r="21" spans="1:15" ht="13" customHeight="1">
      <c r="A21" s="1416"/>
      <c r="B21" s="1447"/>
      <c r="C21" s="1453"/>
      <c r="D21" s="1459"/>
      <c r="E21" s="1460"/>
      <c r="F21" s="1460"/>
      <c r="G21" s="1460"/>
      <c r="H21" s="1460"/>
      <c r="I21" s="1460"/>
      <c r="J21" s="1460"/>
      <c r="K21" s="1460"/>
      <c r="L21" s="1460"/>
      <c r="M21" s="1460"/>
      <c r="N21" s="1460"/>
      <c r="O21" s="1461"/>
    </row>
    <row r="22" spans="1:15" ht="24.75" customHeight="1">
      <c r="A22" s="1416"/>
      <c r="B22" s="1454"/>
      <c r="C22" s="1455"/>
      <c r="D22" s="1462"/>
      <c r="E22" s="1463"/>
      <c r="F22" s="1463"/>
      <c r="G22" s="1463"/>
      <c r="H22" s="1463"/>
      <c r="I22" s="1463"/>
      <c r="J22" s="1463"/>
      <c r="K22" s="1463"/>
      <c r="L22" s="1463"/>
      <c r="M22" s="1463"/>
      <c r="N22" s="1463"/>
      <c r="O22" s="1464"/>
    </row>
    <row r="23" spans="1:15" ht="27.75" customHeight="1">
      <c r="A23" s="1416"/>
      <c r="B23" s="1433" t="s">
        <v>24</v>
      </c>
      <c r="C23" s="1434"/>
      <c r="D23" s="1435" t="str">
        <f>申請書!D22</f>
        <v xml:space="preserve"> </v>
      </c>
      <c r="E23" s="1436"/>
      <c r="F23" s="1436"/>
      <c r="G23" s="1437"/>
      <c r="H23" s="1437"/>
      <c r="I23" s="1517" t="str">
        <f>申請書!I22</f>
        <v xml:space="preserve"> </v>
      </c>
      <c r="J23" s="1517"/>
      <c r="K23" s="251" t="s">
        <v>527</v>
      </c>
      <c r="L23" s="1518" t="str">
        <f>申請書!M22</f>
        <v xml:space="preserve"> </v>
      </c>
      <c r="M23" s="1518"/>
      <c r="N23" s="1438" t="str">
        <f>[1]申請書!N22</f>
        <v>まで</v>
      </c>
      <c r="O23" s="1439"/>
    </row>
    <row r="24" spans="1:15" ht="23.15" customHeight="1">
      <c r="A24" s="1416"/>
      <c r="B24" s="1433" t="s">
        <v>25</v>
      </c>
      <c r="C24" s="1434"/>
      <c r="D24" s="250" t="s">
        <v>124</v>
      </c>
      <c r="E24" s="243">
        <f>申請書!E23</f>
        <v>0</v>
      </c>
      <c r="F24" s="248" t="s">
        <v>118</v>
      </c>
      <c r="G24" s="249" t="s">
        <v>125</v>
      </c>
      <c r="H24" s="243">
        <f>申請書!H23</f>
        <v>0</v>
      </c>
      <c r="I24" s="213" t="s">
        <v>118</v>
      </c>
      <c r="J24" s="124"/>
      <c r="K24" s="124" t="s">
        <v>183</v>
      </c>
      <c r="L24" s="244">
        <f>申請書!L23</f>
        <v>0</v>
      </c>
      <c r="M24" s="213" t="s">
        <v>118</v>
      </c>
      <c r="N24" s="124"/>
      <c r="O24" s="125"/>
    </row>
    <row r="25" spans="1:15" ht="30" customHeight="1">
      <c r="A25" s="1416"/>
      <c r="B25" s="1472" t="s">
        <v>528</v>
      </c>
      <c r="C25" s="1451"/>
      <c r="D25" s="1452" t="s">
        <v>529</v>
      </c>
      <c r="E25" s="1474" t="str">
        <f>申請書!F24</f>
        <v/>
      </c>
      <c r="F25" s="1475"/>
      <c r="G25" s="1475"/>
      <c r="H25" s="1475"/>
      <c r="I25" s="1476"/>
      <c r="J25" s="1477" t="s">
        <v>347</v>
      </c>
      <c r="K25" s="1478"/>
      <c r="L25" s="1479">
        <f>申請書!L24</f>
        <v>0</v>
      </c>
      <c r="M25" s="1480"/>
      <c r="N25" s="1480"/>
      <c r="O25" s="1481"/>
    </row>
    <row r="26" spans="1:15" ht="30" customHeight="1" thickBot="1">
      <c r="A26" s="1416"/>
      <c r="B26" s="1473"/>
      <c r="C26" s="1454"/>
      <c r="D26" s="1455"/>
      <c r="E26" s="1482">
        <f>申請書!F25</f>
        <v>0</v>
      </c>
      <c r="F26" s="1483"/>
      <c r="G26" s="1483"/>
      <c r="H26" s="1483"/>
      <c r="I26" s="1484"/>
      <c r="J26" s="1485" t="s">
        <v>530</v>
      </c>
      <c r="K26" s="1486"/>
      <c r="L26" s="1487">
        <f>申請書!L26</f>
        <v>0</v>
      </c>
      <c r="M26" s="1488"/>
      <c r="N26" s="1488"/>
      <c r="O26" s="1489"/>
    </row>
    <row r="27" spans="1:15" ht="25" customHeight="1" thickTop="1">
      <c r="A27" s="1416"/>
      <c r="B27" s="1490" t="s">
        <v>348</v>
      </c>
      <c r="C27" s="1491"/>
      <c r="D27" s="1492"/>
      <c r="E27" s="1496" t="s">
        <v>15</v>
      </c>
      <c r="F27" s="1497"/>
      <c r="G27" s="1496" t="s">
        <v>349</v>
      </c>
      <c r="H27" s="1491"/>
      <c r="I27" s="1491"/>
      <c r="J27" s="1500"/>
      <c r="K27" s="1465" t="s">
        <v>350</v>
      </c>
      <c r="L27" s="1466"/>
      <c r="M27" s="1466"/>
      <c r="N27" s="1466"/>
      <c r="O27" s="1466"/>
    </row>
    <row r="28" spans="1:15" ht="25" customHeight="1">
      <c r="A28" s="1416"/>
      <c r="B28" s="1493"/>
      <c r="C28" s="1494"/>
      <c r="D28" s="1495"/>
      <c r="E28" s="1498"/>
      <c r="F28" s="1499"/>
      <c r="G28" s="1501"/>
      <c r="H28" s="1494"/>
      <c r="I28" s="1494"/>
      <c r="J28" s="1502"/>
      <c r="K28" s="115" t="s">
        <v>351</v>
      </c>
      <c r="L28" s="116" t="s">
        <v>352</v>
      </c>
      <c r="M28" s="116" t="s">
        <v>353</v>
      </c>
      <c r="N28" s="116" t="s">
        <v>354</v>
      </c>
      <c r="O28" s="116" t="s">
        <v>183</v>
      </c>
    </row>
    <row r="29" spans="1:15" ht="25" customHeight="1">
      <c r="A29" s="1416"/>
      <c r="B29" s="1467">
        <f>申請書!B29</f>
        <v>0</v>
      </c>
      <c r="C29" s="1468"/>
      <c r="D29" s="1469"/>
      <c r="E29" s="1470" t="str">
        <f>申請書!E29</f>
        <v xml:space="preserve"> </v>
      </c>
      <c r="F29" s="1471"/>
      <c r="G29" s="245">
        <f>[2]申請書!G29</f>
        <v>0</v>
      </c>
      <c r="H29" s="246">
        <f>[2]申請書!H29</f>
        <v>0</v>
      </c>
      <c r="I29" s="245">
        <f>[2]申請書!I29</f>
        <v>0</v>
      </c>
      <c r="J29" s="247">
        <f>[2]申請書!J29</f>
        <v>0</v>
      </c>
      <c r="K29" s="121"/>
      <c r="L29" s="122"/>
      <c r="M29" s="122"/>
      <c r="N29" s="122"/>
      <c r="O29" s="122"/>
    </row>
    <row r="30" spans="1:15" ht="25" customHeight="1">
      <c r="A30" s="1416"/>
      <c r="B30" s="1467">
        <f>申請書!B30</f>
        <v>0</v>
      </c>
      <c r="C30" s="1468"/>
      <c r="D30" s="1469"/>
      <c r="E30" s="1470" t="str">
        <f>申請書!E30</f>
        <v xml:space="preserve"> </v>
      </c>
      <c r="F30" s="1471"/>
      <c r="G30" s="245">
        <f>[2]申請書!G30</f>
        <v>0</v>
      </c>
      <c r="H30" s="246">
        <f>[2]申請書!H30</f>
        <v>0</v>
      </c>
      <c r="I30" s="245">
        <f>[2]申請書!I30</f>
        <v>0</v>
      </c>
      <c r="J30" s="247">
        <f>[2]申請書!J30</f>
        <v>0</v>
      </c>
      <c r="K30" s="121"/>
      <c r="L30" s="122"/>
      <c r="M30" s="122"/>
      <c r="N30" s="122"/>
      <c r="O30" s="122"/>
    </row>
    <row r="31" spans="1:15" ht="25" customHeight="1">
      <c r="A31" s="1416"/>
      <c r="B31" s="1467">
        <f>申請書!B31</f>
        <v>0</v>
      </c>
      <c r="C31" s="1468"/>
      <c r="D31" s="1469"/>
      <c r="E31" s="1470" t="str">
        <f>申請書!E31</f>
        <v xml:space="preserve"> </v>
      </c>
      <c r="F31" s="1471"/>
      <c r="G31" s="245">
        <f>[2]申請書!G31</f>
        <v>0</v>
      </c>
      <c r="H31" s="246">
        <f>[2]申請書!H31</f>
        <v>0</v>
      </c>
      <c r="I31" s="245">
        <f>[2]申請書!I31</f>
        <v>0</v>
      </c>
      <c r="J31" s="247">
        <f>[2]申請書!J31</f>
        <v>0</v>
      </c>
      <c r="K31" s="121"/>
      <c r="L31" s="122"/>
      <c r="M31" s="122"/>
      <c r="N31" s="122"/>
      <c r="O31" s="122"/>
    </row>
    <row r="32" spans="1:15" ht="25" customHeight="1">
      <c r="A32" s="1416"/>
      <c r="B32" s="1467">
        <f>申請書!B32</f>
        <v>0</v>
      </c>
      <c r="C32" s="1468"/>
      <c r="D32" s="1469"/>
      <c r="E32" s="1470" t="str">
        <f>申請書!E32</f>
        <v xml:space="preserve"> </v>
      </c>
      <c r="F32" s="1471"/>
      <c r="G32" s="245">
        <f>[2]申請書!G32</f>
        <v>0</v>
      </c>
      <c r="H32" s="246">
        <f>[2]申請書!H32</f>
        <v>0</v>
      </c>
      <c r="I32" s="245">
        <f>[2]申請書!I32</f>
        <v>0</v>
      </c>
      <c r="J32" s="247">
        <f>[2]申請書!J32</f>
        <v>0</v>
      </c>
      <c r="K32" s="121"/>
      <c r="L32" s="122"/>
      <c r="M32" s="122"/>
      <c r="N32" s="122"/>
      <c r="O32" s="122"/>
    </row>
    <row r="33" spans="1:15" ht="25" customHeight="1">
      <c r="A33" s="1416"/>
      <c r="B33" s="1519"/>
      <c r="C33" s="1520"/>
      <c r="D33" s="56"/>
      <c r="E33" s="1521"/>
      <c r="F33" s="1522"/>
      <c r="G33" s="255"/>
      <c r="H33" s="255"/>
      <c r="I33" s="117"/>
      <c r="J33" s="118"/>
      <c r="K33" s="121"/>
      <c r="L33" s="122"/>
      <c r="M33" s="122"/>
      <c r="N33" s="122"/>
      <c r="O33" s="122"/>
    </row>
    <row r="34" spans="1:15" ht="25" customHeight="1" thickBot="1">
      <c r="A34" s="1416"/>
      <c r="B34" s="1433"/>
      <c r="C34" s="1523"/>
      <c r="D34" s="1523"/>
      <c r="E34" s="1523"/>
      <c r="F34" s="1523"/>
      <c r="G34" s="1523"/>
      <c r="H34" s="1523"/>
      <c r="I34" s="1523"/>
      <c r="J34" s="1524"/>
      <c r="K34" s="1525" t="s">
        <v>355</v>
      </c>
      <c r="L34" s="1526"/>
      <c r="M34" s="1526"/>
      <c r="N34" s="1527"/>
      <c r="O34" s="123"/>
    </row>
    <row r="35" spans="1:15" ht="16" customHeight="1" thickTop="1">
      <c r="A35" s="1416"/>
      <c r="B35" s="1528" t="s">
        <v>26</v>
      </c>
      <c r="C35" s="1529"/>
      <c r="D35" s="1530"/>
      <c r="E35" s="1534">
        <f>申請書!E35</f>
        <v>0</v>
      </c>
      <c r="F35" s="1535"/>
      <c r="G35" s="1535"/>
      <c r="H35" s="1535"/>
      <c r="I35" s="1535"/>
      <c r="J35" s="1535"/>
      <c r="K35" s="1535"/>
      <c r="L35" s="1535"/>
      <c r="M35" s="1535"/>
      <c r="N35" s="1535"/>
      <c r="O35" s="1536"/>
    </row>
    <row r="36" spans="1:15" ht="16" customHeight="1" thickBot="1">
      <c r="A36" s="1416"/>
      <c r="B36" s="1531"/>
      <c r="C36" s="1532"/>
      <c r="D36" s="1533"/>
      <c r="E36" s="1534"/>
      <c r="F36" s="1535"/>
      <c r="G36" s="1535"/>
      <c r="H36" s="1535"/>
      <c r="I36" s="1535"/>
      <c r="J36" s="1535"/>
      <c r="K36" s="1535"/>
      <c r="L36" s="1535"/>
      <c r="M36" s="1535"/>
      <c r="N36" s="1535"/>
      <c r="O36" s="1536"/>
    </row>
    <row r="37" spans="1:15" ht="16" customHeight="1" thickTop="1">
      <c r="A37" s="1417"/>
      <c r="B37" s="1503" t="s">
        <v>27</v>
      </c>
      <c r="C37" s="1504"/>
      <c r="D37" s="1505"/>
      <c r="E37" s="1506"/>
      <c r="F37" s="1507"/>
      <c r="G37" s="1507"/>
      <c r="H37" s="1507"/>
      <c r="I37" s="1507"/>
      <c r="J37" s="1507"/>
      <c r="K37" s="1507"/>
      <c r="L37" s="1507"/>
      <c r="M37" s="1507"/>
      <c r="N37" s="1507"/>
      <c r="O37" s="1508"/>
    </row>
    <row r="38" spans="1:15" ht="16" customHeight="1">
      <c r="A38" s="1417"/>
      <c r="B38" s="1512" t="s">
        <v>28</v>
      </c>
      <c r="C38" s="1513"/>
      <c r="D38" s="1514"/>
      <c r="E38" s="1509"/>
      <c r="F38" s="1510"/>
      <c r="G38" s="1510"/>
      <c r="H38" s="1510"/>
      <c r="I38" s="1510"/>
      <c r="J38" s="1510"/>
      <c r="K38" s="1510"/>
      <c r="L38" s="1510"/>
      <c r="M38" s="1510"/>
      <c r="N38" s="1510"/>
      <c r="O38" s="1511"/>
    </row>
    <row r="39" spans="1:15" ht="16" customHeight="1">
      <c r="A39" s="119"/>
      <c r="B39" s="120"/>
      <c r="C39" s="120"/>
      <c r="D39" s="120"/>
      <c r="E39" s="120"/>
      <c r="F39" s="120"/>
      <c r="G39" s="120"/>
      <c r="H39" s="120"/>
      <c r="I39" s="120"/>
      <c r="J39" s="120"/>
      <c r="K39" s="120"/>
      <c r="L39" s="120"/>
      <c r="M39" s="120"/>
      <c r="N39" s="120"/>
      <c r="O39" s="120"/>
    </row>
    <row r="40" spans="1:15" ht="41.15" customHeight="1">
      <c r="A40" s="241" t="s">
        <v>531</v>
      </c>
      <c r="B40" s="242" t="s">
        <v>357</v>
      </c>
      <c r="C40" s="242" t="s">
        <v>29</v>
      </c>
      <c r="D40" s="242" t="s">
        <v>357</v>
      </c>
    </row>
    <row r="41" spans="1:15" ht="16" customHeight="1">
      <c r="A41" s="254"/>
      <c r="B41" s="253"/>
      <c r="C41" s="253"/>
      <c r="D41" s="253"/>
      <c r="E41" s="253"/>
    </row>
    <row r="42" spans="1:15" ht="16" customHeight="1">
      <c r="A42" s="1515" t="s">
        <v>30</v>
      </c>
      <c r="B42" s="1516"/>
      <c r="C42" s="1516"/>
      <c r="D42" s="1516"/>
      <c r="E42" s="1516"/>
      <c r="F42" s="252"/>
      <c r="G42" s="252"/>
      <c r="H42" s="252"/>
      <c r="I42" s="252"/>
      <c r="J42" s="252"/>
      <c r="K42" s="252"/>
      <c r="L42" s="252"/>
      <c r="M42" s="252"/>
      <c r="N42" s="252"/>
      <c r="O42" s="252"/>
    </row>
  </sheetData>
  <sheetProtection algorithmName="SHA-512" hashValue="3ctvlCOnnihhLYJJnPe4/O3I2frzHD4yeXcatdFLXUSoaRkcV9Sp+ujy0m44UjygbGLoe05d34T5aO8tfCWBcQ==" saltValue="6pl7oTx6WDGYuArhGtnhkQ==" spinCount="100000" sheet="1" selectLockedCells="1" selectUnlockedCells="1"/>
  <mergeCells count="65">
    <mergeCell ref="B37:D37"/>
    <mergeCell ref="E37:O38"/>
    <mergeCell ref="B38:D38"/>
    <mergeCell ref="A42:E42"/>
    <mergeCell ref="I23:J23"/>
    <mergeCell ref="L23:M23"/>
    <mergeCell ref="B33:C33"/>
    <mergeCell ref="E33:F33"/>
    <mergeCell ref="B34:J34"/>
    <mergeCell ref="K34:N34"/>
    <mergeCell ref="B35:D36"/>
    <mergeCell ref="E35:O36"/>
    <mergeCell ref="B30:D30"/>
    <mergeCell ref="E30:F30"/>
    <mergeCell ref="B31:D31"/>
    <mergeCell ref="E31:F31"/>
    <mergeCell ref="B32:D32"/>
    <mergeCell ref="E32:F32"/>
    <mergeCell ref="B27:D28"/>
    <mergeCell ref="E27:F28"/>
    <mergeCell ref="G27:J28"/>
    <mergeCell ref="K27:O27"/>
    <mergeCell ref="B29:D29"/>
    <mergeCell ref="E29:F29"/>
    <mergeCell ref="B24:C24"/>
    <mergeCell ref="B25:C26"/>
    <mergeCell ref="D25:D26"/>
    <mergeCell ref="E25:I25"/>
    <mergeCell ref="J25:K25"/>
    <mergeCell ref="L25:O25"/>
    <mergeCell ref="E26:I26"/>
    <mergeCell ref="J26:K26"/>
    <mergeCell ref="L26:O26"/>
    <mergeCell ref="F12:O12"/>
    <mergeCell ref="B23:C23"/>
    <mergeCell ref="D23:F23"/>
    <mergeCell ref="G23:H23"/>
    <mergeCell ref="N23:O23"/>
    <mergeCell ref="C13:E13"/>
    <mergeCell ref="G13:J13"/>
    <mergeCell ref="L13:O13"/>
    <mergeCell ref="B14:O14"/>
    <mergeCell ref="B15:O15"/>
    <mergeCell ref="B16:O16"/>
    <mergeCell ref="B17:O17"/>
    <mergeCell ref="B18:O18"/>
    <mergeCell ref="B19:O19"/>
    <mergeCell ref="B20:C22"/>
    <mergeCell ref="D20:O22"/>
    <mergeCell ref="B8:K8"/>
    <mergeCell ref="L8:O8"/>
    <mergeCell ref="A2:J2"/>
    <mergeCell ref="A3:J3"/>
    <mergeCell ref="A4:J4"/>
    <mergeCell ref="A5:J5"/>
    <mergeCell ref="A6:A38"/>
    <mergeCell ref="B6:O6"/>
    <mergeCell ref="B7:O7"/>
    <mergeCell ref="B9:O9"/>
    <mergeCell ref="C10:E10"/>
    <mergeCell ref="F10:G10"/>
    <mergeCell ref="H10:O10"/>
    <mergeCell ref="C11:E11"/>
    <mergeCell ref="F11:O11"/>
    <mergeCell ref="C12:E12"/>
  </mergeCells>
  <phoneticPr fontId="10"/>
  <pageMargins left="0.39370078740157483" right="0.39370078740157483" top="0.98425196850393704" bottom="0.59055118110236227" header="0.51181102362204722" footer="0.51181102362204722"/>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CFFFF"/>
  </sheetPr>
  <dimension ref="A1:O37"/>
  <sheetViews>
    <sheetView view="pageBreakPreview" zoomScaleNormal="100" zoomScaleSheetLayoutView="100" workbookViewId="0">
      <selection activeCell="C36" sqref="C36:O37"/>
    </sheetView>
  </sheetViews>
  <sheetFormatPr defaultRowHeight="13"/>
  <cols>
    <col min="1" max="1" width="5.6328125" style="91" customWidth="1"/>
    <col min="2" max="2" width="4.453125" style="91" customWidth="1"/>
    <col min="3" max="5" width="8.6328125" style="91" customWidth="1"/>
    <col min="6" max="6" width="6.6328125" style="91" customWidth="1"/>
    <col min="7" max="7" width="8.08984375" style="91" customWidth="1"/>
    <col min="8" max="8" width="5.6328125" style="103" customWidth="1"/>
    <col min="9" max="9" width="7.81640625" style="91" customWidth="1"/>
    <col min="10" max="12" width="8.6328125" style="91" customWidth="1"/>
    <col min="13" max="13" width="5.6328125" style="91" customWidth="1"/>
    <col min="14" max="14" width="5.08984375" style="91" customWidth="1"/>
    <col min="15" max="15" width="4.6328125" style="91" customWidth="1"/>
    <col min="16" max="16384" width="8.7265625" style="91"/>
  </cols>
  <sheetData>
    <row r="1" spans="1:15" s="104" customFormat="1" ht="18" customHeight="1">
      <c r="A1" s="104" t="s">
        <v>36</v>
      </c>
      <c r="H1" s="103"/>
      <c r="J1" s="1623" t="s">
        <v>16</v>
      </c>
      <c r="K1" s="1625" t="str">
        <f>基本情報入力シート!V6</f>
        <v xml:space="preserve"> </v>
      </c>
      <c r="L1" s="1626"/>
      <c r="M1" s="1626"/>
      <c r="N1" s="1627"/>
    </row>
    <row r="2" spans="1:15" ht="18" customHeight="1" thickBot="1">
      <c r="A2" s="441"/>
      <c r="G2" s="442" t="s">
        <v>49</v>
      </c>
      <c r="J2" s="1624"/>
      <c r="K2" s="1628"/>
      <c r="L2" s="1629"/>
      <c r="M2" s="1629"/>
      <c r="N2" s="1630"/>
    </row>
    <row r="3" spans="1:15" ht="9" customHeight="1">
      <c r="G3" s="442"/>
    </row>
    <row r="4" spans="1:15" ht="13.5" thickBot="1">
      <c r="A4" s="1631"/>
      <c r="B4" s="1631"/>
      <c r="C4" s="356"/>
      <c r="D4" s="356"/>
      <c r="E4" s="356"/>
      <c r="I4" s="104"/>
    </row>
    <row r="5" spans="1:15" ht="15" customHeight="1">
      <c r="A5" s="1574" t="s">
        <v>35</v>
      </c>
      <c r="B5" s="1575"/>
      <c r="C5" s="1541">
        <f>基本情報入力シート!F11</f>
        <v>0</v>
      </c>
      <c r="D5" s="1542"/>
      <c r="E5" s="1542"/>
      <c r="F5" s="1542"/>
      <c r="G5" s="1542"/>
      <c r="H5" s="1543"/>
      <c r="I5" s="1590" t="s">
        <v>37</v>
      </c>
      <c r="J5" s="1547" t="s">
        <v>17</v>
      </c>
      <c r="K5" s="1548"/>
      <c r="L5" s="1548"/>
      <c r="M5" s="1549">
        <f>基本情報入力シート!L26+基本情報入力シート!R26+基本情報入力シート!L27+基本情報入力シート!R27+基本情報入力シート!L28+基本情報入力シート!R28+基本情報入力シート!L29+基本情報入力シート!R29+基本情報入力シート!L30+基本情報入力シート!R30</f>
        <v>0</v>
      </c>
      <c r="N5" s="1550"/>
      <c r="O5" s="443" t="s">
        <v>105</v>
      </c>
    </row>
    <row r="6" spans="1:15" ht="15" customHeight="1" thickBot="1">
      <c r="A6" s="1576"/>
      <c r="B6" s="1577"/>
      <c r="C6" s="1544"/>
      <c r="D6" s="1545"/>
      <c r="E6" s="1545"/>
      <c r="F6" s="1545"/>
      <c r="G6" s="1545"/>
      <c r="H6" s="1546"/>
      <c r="I6" s="1591"/>
      <c r="J6" s="1594" t="s">
        <v>38</v>
      </c>
      <c r="K6" s="1595"/>
      <c r="L6" s="1595"/>
      <c r="M6" s="1642">
        <f>基本情報入力シート!L31+基本情報入力シート!R31+基本情報入力シート!L32+基本情報入力シート!R32+基本情報入力シート!L33+基本情報入力シート!R33</f>
        <v>0</v>
      </c>
      <c r="N6" s="1643"/>
      <c r="O6" s="444" t="s">
        <v>105</v>
      </c>
    </row>
    <row r="7" spans="1:15" ht="17.149999999999999" customHeight="1">
      <c r="A7" s="1537" t="s">
        <v>39</v>
      </c>
      <c r="B7" s="1538"/>
      <c r="C7" s="1600">
        <f>基本情報入力シート!G18</f>
        <v>0</v>
      </c>
      <c r="D7" s="1601"/>
      <c r="E7" s="1601"/>
      <c r="F7" s="1601"/>
      <c r="G7" s="1601"/>
      <c r="H7" s="1602"/>
      <c r="I7" s="1644" t="s">
        <v>63</v>
      </c>
      <c r="J7" s="445" t="s">
        <v>72</v>
      </c>
      <c r="K7" s="1606">
        <f>基本情報入力シート!R17</f>
        <v>0</v>
      </c>
      <c r="L7" s="1606"/>
      <c r="M7" s="1606"/>
      <c r="N7" s="1606"/>
      <c r="O7" s="1607"/>
    </row>
    <row r="8" spans="1:15" ht="17.149999999999999" customHeight="1" thickBot="1">
      <c r="A8" s="1539"/>
      <c r="B8" s="1540"/>
      <c r="C8" s="1603"/>
      <c r="D8" s="1604"/>
      <c r="E8" s="1604"/>
      <c r="F8" s="1604"/>
      <c r="G8" s="1604"/>
      <c r="H8" s="1605"/>
      <c r="I8" s="1645"/>
      <c r="J8" s="446" t="s">
        <v>73</v>
      </c>
      <c r="K8" s="1608">
        <f>基本情報入力シート!Q19</f>
        <v>0</v>
      </c>
      <c r="L8" s="1608"/>
      <c r="M8" s="1608"/>
      <c r="N8" s="1608"/>
      <c r="O8" s="1609"/>
    </row>
    <row r="9" spans="1:15" ht="16" customHeight="1">
      <c r="A9" s="1578" t="s">
        <v>40</v>
      </c>
      <c r="B9" s="447" t="s">
        <v>41</v>
      </c>
      <c r="C9" s="1632" t="str">
        <f>基本情報入力シート!M20</f>
        <v xml:space="preserve"> </v>
      </c>
      <c r="D9" s="1633"/>
      <c r="E9" s="1633"/>
      <c r="F9" s="1633"/>
      <c r="G9" s="1633"/>
      <c r="H9" s="1634"/>
      <c r="I9" s="1592" t="s">
        <v>123</v>
      </c>
      <c r="J9" s="1593"/>
      <c r="K9" s="1638" t="s">
        <v>42</v>
      </c>
      <c r="L9" s="1639"/>
      <c r="M9" s="1580" t="str">
        <f>基本情報入力シート!V20</f>
        <v xml:space="preserve"> </v>
      </c>
      <c r="N9" s="1581"/>
      <c r="O9" s="1582"/>
    </row>
    <row r="10" spans="1:15" ht="16" customHeight="1" thickBot="1">
      <c r="A10" s="1579"/>
      <c r="B10" s="448" t="s">
        <v>43</v>
      </c>
      <c r="C10" s="1635" t="str">
        <f>基本情報入力シート!M21</f>
        <v xml:space="preserve"> </v>
      </c>
      <c r="D10" s="1636"/>
      <c r="E10" s="1636"/>
      <c r="F10" s="1636"/>
      <c r="G10" s="1636"/>
      <c r="H10" s="1637"/>
      <c r="I10" s="1640" t="s">
        <v>255</v>
      </c>
      <c r="J10" s="1641"/>
      <c r="K10" s="1561" t="s">
        <v>44</v>
      </c>
      <c r="L10" s="1562"/>
      <c r="M10" s="1583" t="str">
        <f>基本情報入力シート!V21</f>
        <v xml:space="preserve"> </v>
      </c>
      <c r="N10" s="1584"/>
      <c r="O10" s="1585"/>
    </row>
    <row r="11" spans="1:15" ht="20.149999999999999" customHeight="1" thickBot="1">
      <c r="A11" s="1586" t="str">
        <f>基本情報入力シート!R11</f>
        <v xml:space="preserve"> </v>
      </c>
      <c r="B11" s="1587"/>
      <c r="C11" s="1587"/>
      <c r="D11" s="1587"/>
      <c r="E11" s="1587"/>
      <c r="F11" s="1587"/>
      <c r="G11" s="1587"/>
      <c r="H11" s="1587"/>
      <c r="I11" s="1587"/>
      <c r="J11" s="1587"/>
      <c r="K11" s="1587"/>
      <c r="L11" s="1587"/>
      <c r="M11" s="1587"/>
      <c r="N11" s="1587"/>
      <c r="O11" s="1588"/>
    </row>
    <row r="12" spans="1:15">
      <c r="A12" s="1596" t="s">
        <v>167</v>
      </c>
      <c r="B12" s="1597"/>
      <c r="C12" s="1597"/>
      <c r="D12" s="1597"/>
      <c r="E12" s="1597"/>
      <c r="F12" s="1597"/>
      <c r="G12" s="1598"/>
      <c r="H12" s="1564" t="s">
        <v>129</v>
      </c>
      <c r="I12" s="1565"/>
      <c r="J12" s="1565"/>
      <c r="K12" s="1565"/>
      <c r="L12" s="1565"/>
      <c r="M12" s="1565"/>
      <c r="N12" s="1565"/>
      <c r="O12" s="1566"/>
    </row>
    <row r="13" spans="1:15" ht="18" customHeight="1">
      <c r="A13" s="1599" t="s">
        <v>45</v>
      </c>
      <c r="B13" s="1572"/>
      <c r="C13" s="1559" t="s">
        <v>46</v>
      </c>
      <c r="D13" s="1571"/>
      <c r="E13" s="1572"/>
      <c r="F13" s="1559" t="s">
        <v>47</v>
      </c>
      <c r="G13" s="1560"/>
      <c r="H13" s="1599" t="s">
        <v>45</v>
      </c>
      <c r="I13" s="1572"/>
      <c r="J13" s="1559" t="s">
        <v>46</v>
      </c>
      <c r="K13" s="1571"/>
      <c r="L13" s="1572"/>
      <c r="M13" s="1559" t="s">
        <v>47</v>
      </c>
      <c r="N13" s="1571"/>
      <c r="O13" s="1560"/>
    </row>
    <row r="14" spans="1:15" ht="17.149999999999999" customHeight="1">
      <c r="A14" s="1557"/>
      <c r="B14" s="1558"/>
      <c r="C14" s="1567"/>
      <c r="D14" s="1568"/>
      <c r="E14" s="1573"/>
      <c r="F14" s="1551"/>
      <c r="G14" s="1552"/>
      <c r="H14" s="1563"/>
      <c r="I14" s="1558"/>
      <c r="J14" s="1567"/>
      <c r="K14" s="1568"/>
      <c r="L14" s="1573"/>
      <c r="M14" s="1567"/>
      <c r="N14" s="1568"/>
      <c r="O14" s="1569"/>
    </row>
    <row r="15" spans="1:15" ht="17.149999999999999" customHeight="1">
      <c r="A15" s="1555"/>
      <c r="B15" s="1556"/>
      <c r="C15" s="1551"/>
      <c r="D15" s="1553"/>
      <c r="E15" s="1554"/>
      <c r="F15" s="1551"/>
      <c r="G15" s="1552"/>
      <c r="H15" s="1589"/>
      <c r="I15" s="1556"/>
      <c r="J15" s="1551"/>
      <c r="K15" s="1553"/>
      <c r="L15" s="1554"/>
      <c r="M15" s="1551"/>
      <c r="N15" s="1570"/>
      <c r="O15" s="1552"/>
    </row>
    <row r="16" spans="1:15" ht="17.149999999999999" customHeight="1">
      <c r="A16" s="1589"/>
      <c r="B16" s="1556"/>
      <c r="C16" s="1551"/>
      <c r="D16" s="1553"/>
      <c r="E16" s="1554"/>
      <c r="F16" s="1551"/>
      <c r="G16" s="1552"/>
      <c r="H16" s="1589"/>
      <c r="I16" s="1556"/>
      <c r="J16" s="1551"/>
      <c r="K16" s="1553"/>
      <c r="L16" s="1554"/>
      <c r="M16" s="1551"/>
      <c r="N16" s="1570"/>
      <c r="O16" s="1552"/>
    </row>
    <row r="17" spans="1:15" ht="17.149999999999999" customHeight="1">
      <c r="A17" s="1589"/>
      <c r="B17" s="1556"/>
      <c r="C17" s="1551"/>
      <c r="D17" s="1553"/>
      <c r="E17" s="1554"/>
      <c r="F17" s="1551"/>
      <c r="G17" s="1552"/>
      <c r="H17" s="1589"/>
      <c r="I17" s="1556"/>
      <c r="J17" s="1551"/>
      <c r="K17" s="1553"/>
      <c r="L17" s="1554"/>
      <c r="M17" s="1551"/>
      <c r="N17" s="1570"/>
      <c r="O17" s="1552"/>
    </row>
    <row r="18" spans="1:15" ht="17.149999999999999" customHeight="1">
      <c r="A18" s="1589"/>
      <c r="B18" s="1556"/>
      <c r="C18" s="1551"/>
      <c r="D18" s="1553"/>
      <c r="E18" s="1554"/>
      <c r="F18" s="1551"/>
      <c r="G18" s="1552"/>
      <c r="H18" s="1589"/>
      <c r="I18" s="1556"/>
      <c r="J18" s="1551"/>
      <c r="K18" s="1553"/>
      <c r="L18" s="1554"/>
      <c r="M18" s="1551"/>
      <c r="N18" s="1570"/>
      <c r="O18" s="1552"/>
    </row>
    <row r="19" spans="1:15" ht="17.149999999999999" customHeight="1">
      <c r="A19" s="1589"/>
      <c r="B19" s="1556"/>
      <c r="C19" s="1551"/>
      <c r="D19" s="1553"/>
      <c r="E19" s="1554"/>
      <c r="F19" s="1551"/>
      <c r="G19" s="1552"/>
      <c r="H19" s="1589"/>
      <c r="I19" s="1556"/>
      <c r="J19" s="1551"/>
      <c r="K19" s="1553"/>
      <c r="L19" s="1554"/>
      <c r="M19" s="1551"/>
      <c r="N19" s="1570"/>
      <c r="O19" s="1552"/>
    </row>
    <row r="20" spans="1:15" ht="17.149999999999999" customHeight="1">
      <c r="A20" s="1589"/>
      <c r="B20" s="1556"/>
      <c r="C20" s="1551"/>
      <c r="D20" s="1553"/>
      <c r="E20" s="1554"/>
      <c r="F20" s="1551"/>
      <c r="G20" s="1552"/>
      <c r="H20" s="1589"/>
      <c r="I20" s="1556"/>
      <c r="J20" s="1551"/>
      <c r="K20" s="1553"/>
      <c r="L20" s="1554"/>
      <c r="M20" s="1551"/>
      <c r="N20" s="1570"/>
      <c r="O20" s="1552"/>
    </row>
    <row r="21" spans="1:15" ht="17.149999999999999" customHeight="1">
      <c r="A21" s="1589"/>
      <c r="B21" s="1556"/>
      <c r="C21" s="1551"/>
      <c r="D21" s="1553"/>
      <c r="E21" s="1554"/>
      <c r="F21" s="1551"/>
      <c r="G21" s="1552"/>
      <c r="H21" s="1589"/>
      <c r="I21" s="1556"/>
      <c r="J21" s="1551"/>
      <c r="K21" s="1553"/>
      <c r="L21" s="1554"/>
      <c r="M21" s="1551"/>
      <c r="N21" s="1570"/>
      <c r="O21" s="1552"/>
    </row>
    <row r="22" spans="1:15" ht="17.149999999999999" customHeight="1">
      <c r="A22" s="1589"/>
      <c r="B22" s="1556"/>
      <c r="C22" s="1551"/>
      <c r="D22" s="1553"/>
      <c r="E22" s="1554"/>
      <c r="F22" s="1551"/>
      <c r="G22" s="1552"/>
      <c r="H22" s="1589"/>
      <c r="I22" s="1556"/>
      <c r="J22" s="1551"/>
      <c r="K22" s="1553"/>
      <c r="L22" s="1554"/>
      <c r="M22" s="1551"/>
      <c r="N22" s="1570"/>
      <c r="O22" s="1552"/>
    </row>
    <row r="23" spans="1:15" ht="17.149999999999999" customHeight="1">
      <c r="A23" s="1589"/>
      <c r="B23" s="1556"/>
      <c r="C23" s="1551"/>
      <c r="D23" s="1553"/>
      <c r="E23" s="1554"/>
      <c r="F23" s="1551"/>
      <c r="G23" s="1552"/>
      <c r="H23" s="1589"/>
      <c r="I23" s="1556"/>
      <c r="J23" s="1551"/>
      <c r="K23" s="1553"/>
      <c r="L23" s="1554"/>
      <c r="M23" s="1551"/>
      <c r="N23" s="1570"/>
      <c r="O23" s="1552"/>
    </row>
    <row r="24" spans="1:15" ht="17.149999999999999" customHeight="1">
      <c r="A24" s="1589"/>
      <c r="B24" s="1556"/>
      <c r="C24" s="1551"/>
      <c r="D24" s="1553"/>
      <c r="E24" s="1554"/>
      <c r="F24" s="1551"/>
      <c r="G24" s="1552"/>
      <c r="H24" s="1589"/>
      <c r="I24" s="1556"/>
      <c r="J24" s="1551"/>
      <c r="K24" s="1553"/>
      <c r="L24" s="1554"/>
      <c r="M24" s="1551"/>
      <c r="N24" s="1570"/>
      <c r="O24" s="1552"/>
    </row>
    <row r="25" spans="1:15" ht="17.149999999999999" customHeight="1">
      <c r="A25" s="1589"/>
      <c r="B25" s="1556"/>
      <c r="C25" s="1551"/>
      <c r="D25" s="1570"/>
      <c r="E25" s="1554"/>
      <c r="F25" s="1551"/>
      <c r="G25" s="1552"/>
      <c r="H25" s="1589"/>
      <c r="I25" s="1556"/>
      <c r="J25" s="1551"/>
      <c r="K25" s="1570"/>
      <c r="L25" s="1554"/>
      <c r="M25" s="1551"/>
      <c r="N25" s="1570"/>
      <c r="O25" s="1552"/>
    </row>
    <row r="26" spans="1:15" ht="17.149999999999999" customHeight="1">
      <c r="A26" s="1589"/>
      <c r="B26" s="1556"/>
      <c r="C26" s="1551"/>
      <c r="D26" s="1570"/>
      <c r="E26" s="1554"/>
      <c r="F26" s="1551"/>
      <c r="G26" s="1552"/>
      <c r="H26" s="1589"/>
      <c r="I26" s="1556"/>
      <c r="J26" s="1551"/>
      <c r="K26" s="1570"/>
      <c r="L26" s="1554"/>
      <c r="M26" s="1551"/>
      <c r="N26" s="1570"/>
      <c r="O26" s="1552"/>
    </row>
    <row r="27" spans="1:15" ht="17.149999999999999" customHeight="1">
      <c r="A27" s="1589"/>
      <c r="B27" s="1556"/>
      <c r="C27" s="1551"/>
      <c r="D27" s="1570"/>
      <c r="E27" s="1554"/>
      <c r="F27" s="1551"/>
      <c r="G27" s="1552"/>
      <c r="H27" s="1589"/>
      <c r="I27" s="1556"/>
      <c r="J27" s="1551"/>
      <c r="K27" s="1570"/>
      <c r="L27" s="1554"/>
      <c r="M27" s="1551"/>
      <c r="N27" s="1570"/>
      <c r="O27" s="1552"/>
    </row>
    <row r="28" spans="1:15" ht="17.149999999999999" customHeight="1">
      <c r="A28" s="1589"/>
      <c r="B28" s="1556"/>
      <c r="C28" s="1551"/>
      <c r="D28" s="1570"/>
      <c r="E28" s="1554"/>
      <c r="F28" s="1551"/>
      <c r="G28" s="1552"/>
      <c r="H28" s="1589"/>
      <c r="I28" s="1556"/>
      <c r="J28" s="1551"/>
      <c r="K28" s="1570"/>
      <c r="L28" s="1554"/>
      <c r="M28" s="1551"/>
      <c r="N28" s="1570"/>
      <c r="O28" s="1552"/>
    </row>
    <row r="29" spans="1:15" ht="17.149999999999999" customHeight="1">
      <c r="A29" s="1589"/>
      <c r="B29" s="1556"/>
      <c r="C29" s="1551"/>
      <c r="D29" s="1570"/>
      <c r="E29" s="1554"/>
      <c r="F29" s="1551"/>
      <c r="G29" s="1552"/>
      <c r="H29" s="1589"/>
      <c r="I29" s="1556"/>
      <c r="J29" s="1551"/>
      <c r="K29" s="1570"/>
      <c r="L29" s="1554"/>
      <c r="M29" s="1551"/>
      <c r="N29" s="1570"/>
      <c r="O29" s="1552"/>
    </row>
    <row r="30" spans="1:15" ht="17.149999999999999" customHeight="1">
      <c r="A30" s="1589"/>
      <c r="B30" s="1556"/>
      <c r="C30" s="1551"/>
      <c r="D30" s="1570"/>
      <c r="E30" s="1554"/>
      <c r="F30" s="1551"/>
      <c r="G30" s="1552"/>
      <c r="H30" s="1589"/>
      <c r="I30" s="1556"/>
      <c r="J30" s="1551"/>
      <c r="K30" s="1570"/>
      <c r="L30" s="1554"/>
      <c r="M30" s="1551"/>
      <c r="N30" s="1570"/>
      <c r="O30" s="1552"/>
    </row>
    <row r="31" spans="1:15" ht="17.149999999999999" customHeight="1">
      <c r="A31" s="1589"/>
      <c r="B31" s="1556"/>
      <c r="C31" s="1551"/>
      <c r="D31" s="1570"/>
      <c r="E31" s="1554"/>
      <c r="F31" s="1551"/>
      <c r="G31" s="1552"/>
      <c r="H31" s="1589"/>
      <c r="I31" s="1556"/>
      <c r="J31" s="1551"/>
      <c r="K31" s="1570"/>
      <c r="L31" s="1554"/>
      <c r="M31" s="1551"/>
      <c r="N31" s="1570"/>
      <c r="O31" s="1552"/>
    </row>
    <row r="32" spans="1:15" ht="17.149999999999999" customHeight="1">
      <c r="A32" s="1589"/>
      <c r="B32" s="1556"/>
      <c r="C32" s="1551"/>
      <c r="D32" s="1570"/>
      <c r="E32" s="1554"/>
      <c r="F32" s="1551"/>
      <c r="G32" s="1552"/>
      <c r="H32" s="1589"/>
      <c r="I32" s="1556"/>
      <c r="J32" s="1551"/>
      <c r="K32" s="1570"/>
      <c r="L32" s="1554"/>
      <c r="M32" s="1551"/>
      <c r="N32" s="1570"/>
      <c r="O32" s="1552"/>
    </row>
    <row r="33" spans="1:15" ht="17.149999999999999" customHeight="1">
      <c r="A33" s="1589"/>
      <c r="B33" s="1556"/>
      <c r="C33" s="1551"/>
      <c r="D33" s="1553"/>
      <c r="E33" s="1554"/>
      <c r="F33" s="1551"/>
      <c r="G33" s="1552"/>
      <c r="H33" s="1589"/>
      <c r="I33" s="1556"/>
      <c r="J33" s="1551"/>
      <c r="K33" s="1553"/>
      <c r="L33" s="1554"/>
      <c r="M33" s="1551"/>
      <c r="N33" s="1570"/>
      <c r="O33" s="1552"/>
    </row>
    <row r="34" spans="1:15" ht="17.149999999999999" customHeight="1" thickBot="1">
      <c r="A34" s="1589"/>
      <c r="B34" s="1556"/>
      <c r="C34" s="1551"/>
      <c r="D34" s="1553"/>
      <c r="E34" s="1554"/>
      <c r="F34" s="1551"/>
      <c r="G34" s="1552"/>
      <c r="H34" s="1589"/>
      <c r="I34" s="1556"/>
      <c r="J34" s="1551"/>
      <c r="K34" s="1553"/>
      <c r="L34" s="1554"/>
      <c r="M34" s="1551"/>
      <c r="N34" s="1570"/>
      <c r="O34" s="1552"/>
    </row>
    <row r="35" spans="1:15" ht="54.75" customHeight="1" thickBot="1">
      <c r="A35" s="1620" t="s">
        <v>409</v>
      </c>
      <c r="B35" s="1621"/>
      <c r="C35" s="1621"/>
      <c r="D35" s="1621"/>
      <c r="E35" s="1621"/>
      <c r="F35" s="1621"/>
      <c r="G35" s="1621"/>
      <c r="H35" s="1621"/>
      <c r="I35" s="1621"/>
      <c r="J35" s="1621"/>
      <c r="K35" s="1621"/>
      <c r="L35" s="1621"/>
      <c r="M35" s="1621"/>
      <c r="N35" s="1621"/>
      <c r="O35" s="1622"/>
    </row>
    <row r="36" spans="1:15">
      <c r="A36" s="1610" t="s">
        <v>48</v>
      </c>
      <c r="B36" s="1611"/>
      <c r="C36" s="1614"/>
      <c r="D36" s="1615"/>
      <c r="E36" s="1615"/>
      <c r="F36" s="1615"/>
      <c r="G36" s="1615"/>
      <c r="H36" s="1615"/>
      <c r="I36" s="1615"/>
      <c r="J36" s="1615"/>
      <c r="K36" s="1615"/>
      <c r="L36" s="1615"/>
      <c r="M36" s="1615"/>
      <c r="N36" s="1615"/>
      <c r="O36" s="1616"/>
    </row>
    <row r="37" spans="1:15" ht="13.5" thickBot="1">
      <c r="A37" s="1612"/>
      <c r="B37" s="1613"/>
      <c r="C37" s="1617"/>
      <c r="D37" s="1618"/>
      <c r="E37" s="1618"/>
      <c r="F37" s="1618"/>
      <c r="G37" s="1618"/>
      <c r="H37" s="1618"/>
      <c r="I37" s="1618"/>
      <c r="J37" s="1618"/>
      <c r="K37" s="1618"/>
      <c r="L37" s="1618"/>
      <c r="M37" s="1618"/>
      <c r="N37" s="1618"/>
      <c r="O37" s="1619"/>
    </row>
  </sheetData>
  <sheetProtection algorithmName="SHA-512" hashValue="9oKNHYekNo8d0fsOxvV9RnbNuxlSy+r33CAA4sjNzDSdSeWLWDf64t0Ri1eWCJdmz7/C6RZaXsyr6teKPSqfKA==" saltValue="+mLvjYycIRxTUPcD1abB9Q==" spinCount="100000" sheet="1" objects="1" scenarios="1"/>
  <mergeCells count="162">
    <mergeCell ref="J1:J2"/>
    <mergeCell ref="K1:N2"/>
    <mergeCell ref="J23:L23"/>
    <mergeCell ref="M23:O23"/>
    <mergeCell ref="F24:G24"/>
    <mergeCell ref="C17:E17"/>
    <mergeCell ref="A18:B18"/>
    <mergeCell ref="C18:E18"/>
    <mergeCell ref="H18:I18"/>
    <mergeCell ref="J18:L18"/>
    <mergeCell ref="A4:B4"/>
    <mergeCell ref="C9:H9"/>
    <mergeCell ref="C10:H10"/>
    <mergeCell ref="K9:L9"/>
    <mergeCell ref="A16:B16"/>
    <mergeCell ref="I10:J10"/>
    <mergeCell ref="M13:O13"/>
    <mergeCell ref="M6:N6"/>
    <mergeCell ref="H16:I16"/>
    <mergeCell ref="H15:I15"/>
    <mergeCell ref="H13:I13"/>
    <mergeCell ref="F16:G16"/>
    <mergeCell ref="C16:E16"/>
    <mergeCell ref="I7:I8"/>
    <mergeCell ref="A36:B37"/>
    <mergeCell ref="C36:O37"/>
    <mergeCell ref="A35:O35"/>
    <mergeCell ref="M32:O32"/>
    <mergeCell ref="M33:O33"/>
    <mergeCell ref="F31:G31"/>
    <mergeCell ref="A33:B33"/>
    <mergeCell ref="A30:B30"/>
    <mergeCell ref="F30:G30"/>
    <mergeCell ref="A32:B32"/>
    <mergeCell ref="M34:O34"/>
    <mergeCell ref="C30:E30"/>
    <mergeCell ref="C32:E32"/>
    <mergeCell ref="H33:I33"/>
    <mergeCell ref="A34:B34"/>
    <mergeCell ref="C33:E33"/>
    <mergeCell ref="J34:L34"/>
    <mergeCell ref="A31:B31"/>
    <mergeCell ref="C34:E34"/>
    <mergeCell ref="F33:G33"/>
    <mergeCell ref="F34:G34"/>
    <mergeCell ref="H34:I34"/>
    <mergeCell ref="F32:G32"/>
    <mergeCell ref="M30:O30"/>
    <mergeCell ref="M31:O31"/>
    <mergeCell ref="M28:O28"/>
    <mergeCell ref="M29:O29"/>
    <mergeCell ref="M18:O18"/>
    <mergeCell ref="A19:B19"/>
    <mergeCell ref="C19:E19"/>
    <mergeCell ref="F19:G19"/>
    <mergeCell ref="A23:B23"/>
    <mergeCell ref="A20:B20"/>
    <mergeCell ref="C20:E20"/>
    <mergeCell ref="C23:E23"/>
    <mergeCell ref="H23:I23"/>
    <mergeCell ref="C31:E31"/>
    <mergeCell ref="F21:G21"/>
    <mergeCell ref="H21:I21"/>
    <mergeCell ref="J21:L21"/>
    <mergeCell ref="M21:O21"/>
    <mergeCell ref="A28:B28"/>
    <mergeCell ref="A29:B29"/>
    <mergeCell ref="A25:B25"/>
    <mergeCell ref="F26:G26"/>
    <mergeCell ref="A26:B26"/>
    <mergeCell ref="A27:B27"/>
    <mergeCell ref="J25:L25"/>
    <mergeCell ref="H32:I32"/>
    <mergeCell ref="C24:E24"/>
    <mergeCell ref="C28:E28"/>
    <mergeCell ref="C29:E29"/>
    <mergeCell ref="C22:E22"/>
    <mergeCell ref="H28:I28"/>
    <mergeCell ref="H29:I29"/>
    <mergeCell ref="M22:O22"/>
    <mergeCell ref="J24:L24"/>
    <mergeCell ref="M24:O24"/>
    <mergeCell ref="H22:I22"/>
    <mergeCell ref="J22:L22"/>
    <mergeCell ref="H24:I24"/>
    <mergeCell ref="H31:I31"/>
    <mergeCell ref="M27:O27"/>
    <mergeCell ref="F27:G27"/>
    <mergeCell ref="H30:I30"/>
    <mergeCell ref="C27:E27"/>
    <mergeCell ref="H27:I27"/>
    <mergeCell ref="F28:G28"/>
    <mergeCell ref="F29:G29"/>
    <mergeCell ref="C25:E25"/>
    <mergeCell ref="C26:E26"/>
    <mergeCell ref="F25:G25"/>
    <mergeCell ref="J33:L33"/>
    <mergeCell ref="J30:L30"/>
    <mergeCell ref="J31:L31"/>
    <mergeCell ref="J32:L32"/>
    <mergeCell ref="I9:J9"/>
    <mergeCell ref="J6:L6"/>
    <mergeCell ref="F20:G20"/>
    <mergeCell ref="H20:I20"/>
    <mergeCell ref="J20:L20"/>
    <mergeCell ref="J27:L27"/>
    <mergeCell ref="J29:L29"/>
    <mergeCell ref="J28:L28"/>
    <mergeCell ref="A12:G12"/>
    <mergeCell ref="A13:B13"/>
    <mergeCell ref="C13:E13"/>
    <mergeCell ref="C14:E14"/>
    <mergeCell ref="A21:B21"/>
    <mergeCell ref="C21:E21"/>
    <mergeCell ref="A24:B24"/>
    <mergeCell ref="A17:B17"/>
    <mergeCell ref="A22:B22"/>
    <mergeCell ref="C7:H8"/>
    <mergeCell ref="K7:O7"/>
    <mergeCell ref="K8:O8"/>
    <mergeCell ref="J26:L26"/>
    <mergeCell ref="M16:O16"/>
    <mergeCell ref="M25:O25"/>
    <mergeCell ref="M26:O26"/>
    <mergeCell ref="H25:I25"/>
    <mergeCell ref="H26:I26"/>
    <mergeCell ref="H19:I19"/>
    <mergeCell ref="J19:L19"/>
    <mergeCell ref="M19:O19"/>
    <mergeCell ref="F17:G17"/>
    <mergeCell ref="H17:I17"/>
    <mergeCell ref="J17:L17"/>
    <mergeCell ref="M17:O17"/>
    <mergeCell ref="F18:G18"/>
    <mergeCell ref="F23:G23"/>
    <mergeCell ref="F22:G22"/>
    <mergeCell ref="M20:O20"/>
    <mergeCell ref="I5:I6"/>
    <mergeCell ref="J16:L16"/>
    <mergeCell ref="A7:B8"/>
    <mergeCell ref="C5:H6"/>
    <mergeCell ref="J5:L5"/>
    <mergeCell ref="M5:N5"/>
    <mergeCell ref="F15:G15"/>
    <mergeCell ref="C15:E15"/>
    <mergeCell ref="A15:B15"/>
    <mergeCell ref="A14:B14"/>
    <mergeCell ref="F13:G13"/>
    <mergeCell ref="F14:G14"/>
    <mergeCell ref="K10:L10"/>
    <mergeCell ref="H14:I14"/>
    <mergeCell ref="H12:O12"/>
    <mergeCell ref="M14:O14"/>
    <mergeCell ref="M15:O15"/>
    <mergeCell ref="J13:L13"/>
    <mergeCell ref="J14:L14"/>
    <mergeCell ref="J15:L15"/>
    <mergeCell ref="A5:B6"/>
    <mergeCell ref="A9:A10"/>
    <mergeCell ref="M9:O9"/>
    <mergeCell ref="M10:O10"/>
    <mergeCell ref="A11:O11"/>
  </mergeCells>
  <phoneticPr fontId="10"/>
  <conditionalFormatting sqref="A14:O34">
    <cfRule type="containsBlanks" dxfId="8" priority="2">
      <formula>LEN(TRIM(A14))=0</formula>
    </cfRule>
  </conditionalFormatting>
  <pageMargins left="0.59055118110236227" right="0.19685039370078741" top="0.19685039370078741" bottom="0.19685039370078741" header="0" footer="0"/>
  <pageSetup paperSize="9" scale="92"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r:uid="{BC7DDCAE-60D2-4C5C-8DDA-B12B1EE0BCCA}">
          <x14:formula1>
            <xm:f>入力フォーム用項目!$G$41:$G$59</xm:f>
          </x14:formula1>
          <xm:sqref>F14:G34 M14:O34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CF647-8BC4-4575-BAAE-2F0995EB5F7E}">
  <dimension ref="A1:V52"/>
  <sheetViews>
    <sheetView showZeros="0" view="pageBreakPreview" topLeftCell="A3" zoomScaleNormal="100" zoomScaleSheetLayoutView="100" workbookViewId="0">
      <selection activeCell="A37" sqref="A37:M37"/>
    </sheetView>
  </sheetViews>
  <sheetFormatPr defaultRowHeight="13"/>
  <cols>
    <col min="1" max="1" width="4.08984375" customWidth="1"/>
    <col min="2" max="3" width="10.6328125" customWidth="1"/>
    <col min="4" max="4" width="3.08984375" customWidth="1"/>
    <col min="5" max="5" width="10.1796875" customWidth="1"/>
    <col min="6" max="7" width="8.6328125" customWidth="1"/>
    <col min="8" max="8" width="10.6328125" customWidth="1"/>
    <col min="9" max="9" width="9.81640625" customWidth="1"/>
    <col min="10" max="10" width="3.08984375" customWidth="1"/>
    <col min="11" max="12" width="4.6328125" customWidth="1"/>
    <col min="13" max="13" width="7.08984375" customWidth="1"/>
    <col min="14" max="14" width="17.6328125" customWidth="1"/>
  </cols>
  <sheetData>
    <row r="1" spans="1:14">
      <c r="A1" s="23" t="s">
        <v>0</v>
      </c>
      <c r="M1" s="13" t="s">
        <v>307</v>
      </c>
      <c r="N1" s="129"/>
    </row>
    <row r="2" spans="1:14" ht="9" customHeight="1">
      <c r="A2" s="23"/>
    </row>
    <row r="3" spans="1:14">
      <c r="A3" s="1652" t="s">
        <v>50</v>
      </c>
      <c r="B3" s="1652"/>
      <c r="C3" s="1652"/>
      <c r="M3" t="s">
        <v>36</v>
      </c>
    </row>
    <row r="4" spans="1:14" ht="19">
      <c r="F4" s="2" t="s">
        <v>51</v>
      </c>
      <c r="G4" s="2"/>
    </row>
    <row r="5" spans="1:14" ht="9.75" customHeight="1"/>
    <row r="6" spans="1:14" ht="25" customHeight="1">
      <c r="A6" s="6"/>
      <c r="B6" s="24" t="s">
        <v>35</v>
      </c>
      <c r="C6" s="1653"/>
      <c r="D6" s="1653"/>
      <c r="E6" s="1653"/>
      <c r="F6" s="1653"/>
      <c r="G6" s="1653"/>
      <c r="H6" s="1653"/>
      <c r="I6" s="5"/>
      <c r="J6" s="5"/>
      <c r="K6" s="1654" t="s">
        <v>52</v>
      </c>
      <c r="L6" s="1654"/>
      <c r="M6" s="1654"/>
      <c r="N6" s="206"/>
    </row>
    <row r="7" spans="1:14" ht="7.5" customHeight="1">
      <c r="N7" s="65"/>
    </row>
    <row r="8" spans="1:14" ht="25" customHeight="1" thickBot="1">
      <c r="B8" s="24" t="s">
        <v>70</v>
      </c>
      <c r="C8" s="204">
        <f>[3]申請書!D23</f>
        <v>0</v>
      </c>
      <c r="D8" s="205"/>
      <c r="E8" s="1655"/>
      <c r="F8" s="1655"/>
      <c r="G8" s="139" t="s">
        <v>367</v>
      </c>
      <c r="H8" s="1655"/>
      <c r="I8" s="1655"/>
      <c r="J8" s="205"/>
      <c r="K8" s="1656" t="s">
        <v>1</v>
      </c>
      <c r="L8" s="1656"/>
      <c r="M8" s="1656"/>
      <c r="N8" s="207"/>
    </row>
    <row r="9" spans="1:14" ht="9" customHeight="1">
      <c r="N9" s="17"/>
    </row>
    <row r="10" spans="1:14" ht="15" customHeight="1">
      <c r="A10" s="25" t="s">
        <v>126</v>
      </c>
    </row>
    <row r="11" spans="1:14" ht="15" customHeight="1">
      <c r="A11" s="25" t="s">
        <v>165</v>
      </c>
    </row>
    <row r="12" spans="1:14" ht="15" customHeight="1">
      <c r="A12" s="39" t="s">
        <v>407</v>
      </c>
    </row>
    <row r="13" spans="1:14" ht="15" customHeight="1">
      <c r="A13" s="39" t="s">
        <v>328</v>
      </c>
      <c r="D13" s="13"/>
      <c r="E13" s="13"/>
      <c r="F13" s="13"/>
      <c r="G13" s="13"/>
      <c r="H13" s="13"/>
      <c r="I13" s="13"/>
      <c r="J13" s="13"/>
      <c r="K13" s="13"/>
      <c r="L13" s="13"/>
      <c r="M13" s="13"/>
    </row>
    <row r="14" spans="1:14" ht="16" customHeight="1">
      <c r="A14" t="s">
        <v>368</v>
      </c>
      <c r="C14" s="7"/>
      <c r="E14" s="7"/>
      <c r="F14" s="4"/>
      <c r="G14" s="4"/>
    </row>
    <row r="15" spans="1:14" ht="16.5" customHeight="1" thickBot="1">
      <c r="A15" s="1657" t="s">
        <v>306</v>
      </c>
      <c r="B15" s="1657"/>
      <c r="C15">
        <f>[3]計画書!A4</f>
        <v>0</v>
      </c>
      <c r="E15">
        <f>[3]計画書!C4</f>
        <v>0</v>
      </c>
      <c r="G15">
        <f>[3]計画書!E4</f>
        <v>0</v>
      </c>
    </row>
    <row r="16" spans="1:14" ht="23.15" customHeight="1" thickBot="1">
      <c r="A16" s="8" t="s">
        <v>2</v>
      </c>
      <c r="B16" s="1658" t="s">
        <v>53</v>
      </c>
      <c r="C16" s="1659"/>
      <c r="D16" s="1660"/>
      <c r="E16" s="9" t="s">
        <v>3</v>
      </c>
      <c r="F16" s="130" t="s">
        <v>369</v>
      </c>
      <c r="G16" s="9" t="s">
        <v>4</v>
      </c>
      <c r="H16" s="1661" t="s">
        <v>5</v>
      </c>
      <c r="I16" s="1662"/>
      <c r="J16" s="1662"/>
      <c r="K16" s="1662"/>
      <c r="L16" s="1662"/>
      <c r="M16" s="1663"/>
      <c r="N16" s="10" t="s">
        <v>54</v>
      </c>
    </row>
    <row r="17" spans="1:14" ht="23.15" customHeight="1" thickBot="1">
      <c r="A17" s="140" t="s">
        <v>67</v>
      </c>
      <c r="B17" s="1664" t="s">
        <v>370</v>
      </c>
      <c r="C17" s="1665"/>
      <c r="D17" s="1666"/>
      <c r="E17" s="141">
        <v>6</v>
      </c>
      <c r="F17" s="142" t="s">
        <v>371</v>
      </c>
      <c r="G17" s="142" t="s">
        <v>125</v>
      </c>
      <c r="H17" s="1664" t="s">
        <v>372</v>
      </c>
      <c r="I17" s="1665"/>
      <c r="J17" s="1665"/>
      <c r="K17" s="1665"/>
      <c r="L17" s="1665"/>
      <c r="M17" s="1666"/>
      <c r="N17" s="143"/>
    </row>
    <row r="18" spans="1:14" s="91" customFormat="1" ht="23.15" customHeight="1" thickTop="1">
      <c r="A18" s="94">
        <v>1</v>
      </c>
      <c r="B18" s="1646"/>
      <c r="C18" s="1647"/>
      <c r="D18" s="1648"/>
      <c r="E18" s="95"/>
      <c r="F18" s="136"/>
      <c r="G18" s="144"/>
      <c r="H18" s="1649"/>
      <c r="I18" s="1650"/>
      <c r="J18" s="1650"/>
      <c r="K18" s="1650"/>
      <c r="L18" s="1650"/>
      <c r="M18" s="1651"/>
      <c r="N18" s="96"/>
    </row>
    <row r="19" spans="1:14" s="91" customFormat="1" ht="23.15" customHeight="1">
      <c r="A19" s="97">
        <v>2</v>
      </c>
      <c r="B19" s="1667"/>
      <c r="C19" s="1668"/>
      <c r="D19" s="1669"/>
      <c r="E19" s="98"/>
      <c r="F19" s="136"/>
      <c r="G19" s="144"/>
      <c r="H19" s="1670"/>
      <c r="I19" s="1671"/>
      <c r="J19" s="1671"/>
      <c r="K19" s="1671"/>
      <c r="L19" s="1671"/>
      <c r="M19" s="1672"/>
      <c r="N19" s="99"/>
    </row>
    <row r="20" spans="1:14" s="91" customFormat="1" ht="23.15" customHeight="1">
      <c r="A20" s="97">
        <v>3</v>
      </c>
      <c r="B20" s="1667"/>
      <c r="C20" s="1668"/>
      <c r="D20" s="1669"/>
      <c r="E20" s="98"/>
      <c r="F20" s="136"/>
      <c r="G20" s="144"/>
      <c r="H20" s="1670"/>
      <c r="I20" s="1671"/>
      <c r="J20" s="1671"/>
      <c r="K20" s="1671"/>
      <c r="L20" s="1671"/>
      <c r="M20" s="1672"/>
      <c r="N20" s="99"/>
    </row>
    <row r="21" spans="1:14" s="91" customFormat="1" ht="23.15" customHeight="1">
      <c r="A21" s="97">
        <v>4</v>
      </c>
      <c r="B21" s="1667"/>
      <c r="C21" s="1668"/>
      <c r="D21" s="1669"/>
      <c r="E21" s="98"/>
      <c r="F21" s="136"/>
      <c r="G21" s="144"/>
      <c r="H21" s="1670"/>
      <c r="I21" s="1671"/>
      <c r="J21" s="1671"/>
      <c r="K21" s="1671"/>
      <c r="L21" s="1671"/>
      <c r="M21" s="1672"/>
      <c r="N21" s="99"/>
    </row>
    <row r="22" spans="1:14" s="91" customFormat="1" ht="23.15" customHeight="1">
      <c r="A22" s="97">
        <v>5</v>
      </c>
      <c r="B22" s="1667"/>
      <c r="C22" s="1668"/>
      <c r="D22" s="1669"/>
      <c r="E22" s="98"/>
      <c r="F22" s="136"/>
      <c r="G22" s="144"/>
      <c r="H22" s="1670"/>
      <c r="I22" s="1671"/>
      <c r="J22" s="1671"/>
      <c r="K22" s="1671"/>
      <c r="L22" s="1671"/>
      <c r="M22" s="1672"/>
      <c r="N22" s="99"/>
    </row>
    <row r="23" spans="1:14" s="91" customFormat="1" ht="23.15" customHeight="1">
      <c r="A23" s="97">
        <v>6</v>
      </c>
      <c r="B23" s="1667"/>
      <c r="C23" s="1668"/>
      <c r="D23" s="1669"/>
      <c r="E23" s="98"/>
      <c r="F23" s="136"/>
      <c r="G23" s="144"/>
      <c r="H23" s="1670"/>
      <c r="I23" s="1671"/>
      <c r="J23" s="1671"/>
      <c r="K23" s="1671"/>
      <c r="L23" s="1671"/>
      <c r="M23" s="1672"/>
      <c r="N23" s="99"/>
    </row>
    <row r="24" spans="1:14" s="91" customFormat="1" ht="23.15" customHeight="1">
      <c r="A24" s="97">
        <v>7</v>
      </c>
      <c r="B24" s="1667"/>
      <c r="C24" s="1668"/>
      <c r="D24" s="1669"/>
      <c r="E24" s="98"/>
      <c r="F24" s="136"/>
      <c r="G24" s="144"/>
      <c r="H24" s="1670"/>
      <c r="I24" s="1671"/>
      <c r="J24" s="1671"/>
      <c r="K24" s="1671"/>
      <c r="L24" s="1671"/>
      <c r="M24" s="1672"/>
      <c r="N24" s="99"/>
    </row>
    <row r="25" spans="1:14" s="91" customFormat="1" ht="23.15" customHeight="1">
      <c r="A25" s="97">
        <v>8</v>
      </c>
      <c r="B25" s="1667"/>
      <c r="C25" s="1668"/>
      <c r="D25" s="1669"/>
      <c r="E25" s="98"/>
      <c r="F25" s="136"/>
      <c r="G25" s="144"/>
      <c r="H25" s="1670"/>
      <c r="I25" s="1671"/>
      <c r="J25" s="1671"/>
      <c r="K25" s="1671"/>
      <c r="L25" s="1671"/>
      <c r="M25" s="1672"/>
      <c r="N25" s="99"/>
    </row>
    <row r="26" spans="1:14" s="91" customFormat="1" ht="23.15" customHeight="1">
      <c r="A26" s="97">
        <v>9</v>
      </c>
      <c r="B26" s="1667"/>
      <c r="C26" s="1668"/>
      <c r="D26" s="1669"/>
      <c r="E26" s="98"/>
      <c r="F26" s="136"/>
      <c r="G26" s="144"/>
      <c r="H26" s="1670"/>
      <c r="I26" s="1671"/>
      <c r="J26" s="1671"/>
      <c r="K26" s="1671"/>
      <c r="L26" s="1671"/>
      <c r="M26" s="1672"/>
      <c r="N26" s="99"/>
    </row>
    <row r="27" spans="1:14" s="91" customFormat="1" ht="23.15" customHeight="1">
      <c r="A27" s="97">
        <v>10</v>
      </c>
      <c r="B27" s="1667"/>
      <c r="C27" s="1668"/>
      <c r="D27" s="1669"/>
      <c r="E27" s="98"/>
      <c r="F27" s="136"/>
      <c r="G27" s="144"/>
      <c r="H27" s="1670"/>
      <c r="I27" s="1671"/>
      <c r="J27" s="1671"/>
      <c r="K27" s="1671"/>
      <c r="L27" s="1671"/>
      <c r="M27" s="1672"/>
      <c r="N27" s="99"/>
    </row>
    <row r="28" spans="1:14" s="91" customFormat="1" ht="23.15" customHeight="1">
      <c r="A28" s="97">
        <v>11</v>
      </c>
      <c r="B28" s="1667"/>
      <c r="C28" s="1668"/>
      <c r="D28" s="1669"/>
      <c r="E28" s="98"/>
      <c r="F28" s="136"/>
      <c r="G28" s="144"/>
      <c r="H28" s="1670"/>
      <c r="I28" s="1671"/>
      <c r="J28" s="1671"/>
      <c r="K28" s="1671"/>
      <c r="L28" s="1671"/>
      <c r="M28" s="1672"/>
      <c r="N28" s="99"/>
    </row>
    <row r="29" spans="1:14" s="91" customFormat="1" ht="23.15" customHeight="1">
      <c r="A29" s="97">
        <v>12</v>
      </c>
      <c r="B29" s="1667"/>
      <c r="C29" s="1668"/>
      <c r="D29" s="1669"/>
      <c r="E29" s="98"/>
      <c r="F29" s="136"/>
      <c r="G29" s="144"/>
      <c r="H29" s="1670"/>
      <c r="I29" s="1671"/>
      <c r="J29" s="1671"/>
      <c r="K29" s="1671"/>
      <c r="L29" s="1671"/>
      <c r="M29" s="1672"/>
      <c r="N29" s="99"/>
    </row>
    <row r="30" spans="1:14" s="91" customFormat="1" ht="23.15" customHeight="1">
      <c r="A30" s="97">
        <v>13</v>
      </c>
      <c r="B30" s="1667"/>
      <c r="C30" s="1668"/>
      <c r="D30" s="1669"/>
      <c r="E30" s="98"/>
      <c r="F30" s="136"/>
      <c r="G30" s="144"/>
      <c r="H30" s="1670"/>
      <c r="I30" s="1671"/>
      <c r="J30" s="1671"/>
      <c r="K30" s="1671"/>
      <c r="L30" s="1671"/>
      <c r="M30" s="1672"/>
      <c r="N30" s="99"/>
    </row>
    <row r="31" spans="1:14" s="91" customFormat="1" ht="23.15" customHeight="1">
      <c r="A31" s="97">
        <v>14</v>
      </c>
      <c r="B31" s="1667"/>
      <c r="C31" s="1668"/>
      <c r="D31" s="1669"/>
      <c r="E31" s="98"/>
      <c r="F31" s="136"/>
      <c r="G31" s="144"/>
      <c r="H31" s="1670"/>
      <c r="I31" s="1671"/>
      <c r="J31" s="1671"/>
      <c r="K31" s="1671"/>
      <c r="L31" s="1671"/>
      <c r="M31" s="1672"/>
      <c r="N31" s="99"/>
    </row>
    <row r="32" spans="1:14" s="91" customFormat="1" ht="23.15" customHeight="1">
      <c r="A32" s="97">
        <v>15</v>
      </c>
      <c r="B32" s="1667"/>
      <c r="C32" s="1668"/>
      <c r="D32" s="1669"/>
      <c r="E32" s="98"/>
      <c r="F32" s="136"/>
      <c r="G32" s="144"/>
      <c r="H32" s="1670"/>
      <c r="I32" s="1671"/>
      <c r="J32" s="1671"/>
      <c r="K32" s="1671"/>
      <c r="L32" s="1671"/>
      <c r="M32" s="1672"/>
      <c r="N32" s="99"/>
    </row>
    <row r="33" spans="1:22" s="91" customFormat="1" ht="23.15" customHeight="1">
      <c r="A33" s="97">
        <v>16</v>
      </c>
      <c r="B33" s="1667"/>
      <c r="C33" s="1668"/>
      <c r="D33" s="1669"/>
      <c r="E33" s="98"/>
      <c r="F33" s="136"/>
      <c r="G33" s="144"/>
      <c r="H33" s="1670"/>
      <c r="I33" s="1671"/>
      <c r="J33" s="1671"/>
      <c r="K33" s="1671"/>
      <c r="L33" s="1671"/>
      <c r="M33" s="1672"/>
      <c r="N33" s="99"/>
    </row>
    <row r="34" spans="1:22" s="91" customFormat="1" ht="23.15" customHeight="1">
      <c r="A34" s="97">
        <v>17</v>
      </c>
      <c r="B34" s="1667"/>
      <c r="C34" s="1668"/>
      <c r="D34" s="1669"/>
      <c r="E34" s="98"/>
      <c r="F34" s="136"/>
      <c r="G34" s="144"/>
      <c r="H34" s="1670"/>
      <c r="I34" s="1671"/>
      <c r="J34" s="1671"/>
      <c r="K34" s="1671"/>
      <c r="L34" s="1671"/>
      <c r="M34" s="1672"/>
      <c r="N34" s="99"/>
    </row>
    <row r="35" spans="1:22" s="91" customFormat="1" ht="23.15" customHeight="1">
      <c r="A35" s="97">
        <v>18</v>
      </c>
      <c r="B35" s="1667"/>
      <c r="C35" s="1668"/>
      <c r="D35" s="1669"/>
      <c r="E35" s="98"/>
      <c r="F35" s="136"/>
      <c r="G35" s="144"/>
      <c r="H35" s="1670"/>
      <c r="I35" s="1671"/>
      <c r="J35" s="1671"/>
      <c r="K35" s="1671"/>
      <c r="L35" s="1671"/>
      <c r="M35" s="1672"/>
      <c r="N35" s="99"/>
    </row>
    <row r="36" spans="1:22" s="91" customFormat="1" ht="23.15" customHeight="1">
      <c r="A36" s="97">
        <v>19</v>
      </c>
      <c r="B36" s="1667"/>
      <c r="C36" s="1668"/>
      <c r="D36" s="1669"/>
      <c r="E36" s="98"/>
      <c r="F36" s="136"/>
      <c r="G36" s="144"/>
      <c r="H36" s="1670"/>
      <c r="I36" s="1671"/>
      <c r="J36" s="1671"/>
      <c r="K36" s="1671"/>
      <c r="L36" s="1671"/>
      <c r="M36" s="1672"/>
      <c r="N36" s="99"/>
    </row>
    <row r="37" spans="1:22" s="91" customFormat="1" ht="23.15" customHeight="1" thickBot="1">
      <c r="A37" s="100">
        <v>20</v>
      </c>
      <c r="B37" s="1673"/>
      <c r="C37" s="1674"/>
      <c r="D37" s="1675"/>
      <c r="E37" s="101"/>
      <c r="F37" s="101"/>
      <c r="G37" s="101"/>
      <c r="H37" s="1676"/>
      <c r="I37" s="1677"/>
      <c r="J37" s="1677"/>
      <c r="K37" s="1677"/>
      <c r="L37" s="1677"/>
      <c r="M37" s="1678"/>
      <c r="N37" s="102"/>
    </row>
    <row r="38" spans="1:22" s="91" customFormat="1" ht="10" customHeight="1" thickBot="1">
      <c r="K38" s="1679" t="s">
        <v>386</v>
      </c>
      <c r="L38" s="1680"/>
      <c r="M38" s="1680"/>
      <c r="N38" s="1681"/>
    </row>
    <row r="39" spans="1:22" s="91" customFormat="1" ht="16" customHeight="1" thickTop="1">
      <c r="B39" s="1688" t="s">
        <v>373</v>
      </c>
      <c r="C39" s="1689"/>
      <c r="D39" s="103"/>
      <c r="E39" s="1692"/>
      <c r="F39" s="181" t="s">
        <v>172</v>
      </c>
      <c r="G39" s="145"/>
      <c r="H39" s="172"/>
      <c r="I39" s="173"/>
      <c r="J39" s="103"/>
      <c r="K39" s="1682"/>
      <c r="L39" s="1683"/>
      <c r="M39" s="1683"/>
      <c r="N39" s="1684"/>
      <c r="O39" s="103" t="s">
        <v>11</v>
      </c>
    </row>
    <row r="40" spans="1:22" s="91" customFormat="1" ht="16" customHeight="1" thickBot="1">
      <c r="B40" s="1690"/>
      <c r="C40" s="1691"/>
      <c r="D40" s="146"/>
      <c r="E40" s="1693"/>
      <c r="F40" s="148" t="s">
        <v>55</v>
      </c>
      <c r="G40" s="147" t="s">
        <v>374</v>
      </c>
      <c r="H40" s="174"/>
      <c r="I40" s="175"/>
      <c r="J40" s="146"/>
      <c r="K40" s="1682"/>
      <c r="L40" s="1683"/>
      <c r="M40" s="1683"/>
      <c r="N40" s="1684"/>
      <c r="O40" s="103"/>
      <c r="P40" s="103" t="s">
        <v>8</v>
      </c>
    </row>
    <row r="41" spans="1:22" s="91" customFormat="1" ht="16" customHeight="1" thickTop="1">
      <c r="B41" s="149" t="s">
        <v>375</v>
      </c>
      <c r="C41" s="150"/>
      <c r="D41" s="92"/>
      <c r="E41" s="178" t="s">
        <v>56</v>
      </c>
      <c r="F41" s="152"/>
      <c r="G41" s="151"/>
      <c r="H41" s="176"/>
      <c r="I41" s="177"/>
      <c r="J41" s="92"/>
      <c r="K41" s="1682"/>
      <c r="L41" s="1683"/>
      <c r="M41" s="1683"/>
      <c r="N41" s="1684"/>
      <c r="O41" s="103"/>
    </row>
    <row r="42" spans="1:22" s="91" customFormat="1" ht="16" customHeight="1">
      <c r="B42" s="153" t="s">
        <v>376</v>
      </c>
      <c r="C42" s="154"/>
      <c r="D42" s="92"/>
      <c r="E42" s="178" t="s">
        <v>57</v>
      </c>
      <c r="F42" s="156"/>
      <c r="G42" s="155"/>
      <c r="H42" s="176"/>
      <c r="I42" s="177"/>
      <c r="J42" s="92"/>
      <c r="K42" s="1682"/>
      <c r="L42" s="1683"/>
      <c r="M42" s="1683"/>
      <c r="N42" s="1684"/>
    </row>
    <row r="43" spans="1:22" s="91" customFormat="1" ht="16" customHeight="1">
      <c r="B43" s="153" t="s">
        <v>377</v>
      </c>
      <c r="C43" s="154"/>
      <c r="D43" s="92"/>
      <c r="E43" s="179" t="s">
        <v>58</v>
      </c>
      <c r="F43" s="156"/>
      <c r="G43" s="155"/>
      <c r="H43" s="176"/>
      <c r="I43" s="177"/>
      <c r="J43" s="92"/>
      <c r="K43" s="1682"/>
      <c r="L43" s="1683"/>
      <c r="M43" s="1683"/>
      <c r="N43" s="1684"/>
    </row>
    <row r="44" spans="1:22" s="91" customFormat="1" ht="16" customHeight="1">
      <c r="B44" s="153" t="s">
        <v>378</v>
      </c>
      <c r="C44" s="154"/>
      <c r="D44" s="92"/>
      <c r="E44" s="179" t="s">
        <v>59</v>
      </c>
      <c r="F44" s="156"/>
      <c r="G44" s="155"/>
      <c r="H44" s="176"/>
      <c r="I44" s="177"/>
      <c r="J44" s="92"/>
      <c r="K44" s="1682"/>
      <c r="L44" s="1683"/>
      <c r="M44" s="1683"/>
      <c r="N44" s="1684"/>
      <c r="O44" s="103"/>
    </row>
    <row r="45" spans="1:22" s="91" customFormat="1" ht="16" customHeight="1">
      <c r="B45" s="153" t="s">
        <v>379</v>
      </c>
      <c r="C45" s="154"/>
      <c r="D45" s="92"/>
      <c r="E45" s="179" t="s">
        <v>60</v>
      </c>
      <c r="F45" s="156"/>
      <c r="G45" s="155"/>
      <c r="H45" s="176"/>
      <c r="I45" s="177"/>
      <c r="J45" s="92"/>
      <c r="K45" s="1682"/>
      <c r="L45" s="1683"/>
      <c r="M45" s="1683"/>
      <c r="N45" s="1684"/>
      <c r="O45" s="103" t="s">
        <v>8</v>
      </c>
    </row>
    <row r="46" spans="1:22" s="91" customFormat="1" ht="16" customHeight="1">
      <c r="B46" s="153" t="s">
        <v>380</v>
      </c>
      <c r="C46" s="154"/>
      <c r="D46" s="92"/>
      <c r="E46" s="179" t="s">
        <v>61</v>
      </c>
      <c r="F46" s="156"/>
      <c r="G46" s="155"/>
      <c r="H46" s="176"/>
      <c r="I46" s="177"/>
      <c r="J46" s="92"/>
      <c r="K46" s="1682"/>
      <c r="L46" s="1683"/>
      <c r="M46" s="1683"/>
      <c r="N46" s="1684"/>
      <c r="O46" s="103" t="s">
        <v>173</v>
      </c>
    </row>
    <row r="47" spans="1:22" s="91" customFormat="1" ht="16" customHeight="1" thickBot="1">
      <c r="B47" s="157" t="s">
        <v>381</v>
      </c>
      <c r="C47" s="158"/>
      <c r="D47" s="92"/>
      <c r="E47" s="180" t="s">
        <v>62</v>
      </c>
      <c r="F47" s="160"/>
      <c r="G47" s="159"/>
      <c r="H47" s="176"/>
      <c r="I47" s="177"/>
      <c r="J47" s="92"/>
      <c r="K47" s="1682"/>
      <c r="L47" s="1683"/>
      <c r="M47" s="1683"/>
      <c r="N47" s="1684"/>
      <c r="P47" s="105"/>
      <c r="R47" s="103"/>
      <c r="S47" s="103"/>
      <c r="T47" s="103"/>
      <c r="U47" s="103"/>
      <c r="V47" s="103"/>
    </row>
    <row r="48" spans="1:22" s="91" customFormat="1" ht="16" customHeight="1" thickTop="1" thickBot="1">
      <c r="C48" s="92"/>
      <c r="D48" s="92"/>
      <c r="E48" s="92"/>
      <c r="G48" s="104"/>
      <c r="I48" s="92"/>
      <c r="J48" s="92"/>
      <c r="K48" s="1682"/>
      <c r="L48" s="1683"/>
      <c r="M48" s="1683"/>
      <c r="N48" s="1684"/>
      <c r="P48" s="105"/>
      <c r="Q48" s="106"/>
      <c r="R48" s="103"/>
      <c r="S48" s="103"/>
      <c r="T48" s="103"/>
      <c r="U48" s="103"/>
      <c r="V48" s="103"/>
    </row>
    <row r="49" spans="2:22" s="91" customFormat="1" ht="20.5" customHeight="1">
      <c r="B49" s="107" t="s">
        <v>332</v>
      </c>
      <c r="C49" s="108"/>
      <c r="D49" s="161"/>
      <c r="E49" s="93"/>
      <c r="F49" s="161"/>
      <c r="G49" s="161"/>
      <c r="H49" s="161" t="s">
        <v>333</v>
      </c>
      <c r="I49" s="162"/>
      <c r="J49" s="103"/>
      <c r="K49" s="1682"/>
      <c r="L49" s="1683"/>
      <c r="M49" s="1683"/>
      <c r="N49" s="1684"/>
      <c r="P49" s="105"/>
      <c r="Q49" s="106"/>
      <c r="R49" s="103"/>
      <c r="S49" s="103"/>
      <c r="T49" s="103"/>
      <c r="U49" s="103"/>
      <c r="V49" s="103"/>
    </row>
    <row r="50" spans="2:22" s="91" customFormat="1" ht="16" customHeight="1">
      <c r="B50" s="163" t="s">
        <v>11</v>
      </c>
      <c r="C50" s="164"/>
      <c r="D50" s="165"/>
      <c r="E50" s="164"/>
      <c r="F50" s="164"/>
      <c r="G50" s="1694" t="s">
        <v>331</v>
      </c>
      <c r="H50" s="1694"/>
      <c r="I50" s="1695"/>
      <c r="J50" s="165"/>
      <c r="K50" s="1682"/>
      <c r="L50" s="1683"/>
      <c r="M50" s="1683"/>
      <c r="N50" s="1684"/>
      <c r="P50" s="105"/>
      <c r="Q50" s="106"/>
      <c r="R50" s="103"/>
      <c r="S50" s="103"/>
      <c r="T50" s="103"/>
      <c r="U50" s="103"/>
      <c r="V50" s="103"/>
    </row>
    <row r="51" spans="2:22" s="91" customFormat="1" ht="13" customHeight="1" thickBot="1">
      <c r="B51" s="163"/>
      <c r="D51" s="165"/>
      <c r="E51" s="164"/>
      <c r="F51" s="164"/>
      <c r="G51" s="1696"/>
      <c r="H51" s="1696"/>
      <c r="I51" s="1697"/>
      <c r="J51" s="166"/>
      <c r="K51" s="1685"/>
      <c r="L51" s="1686"/>
      <c r="M51" s="1686"/>
      <c r="N51" s="1687"/>
    </row>
    <row r="52" spans="2:22" s="91" customFormat="1" ht="6.5" customHeight="1" thickTop="1" thickBot="1">
      <c r="B52" s="127"/>
      <c r="C52" s="128"/>
      <c r="D52" s="128"/>
      <c r="E52" s="128"/>
      <c r="F52" s="128"/>
      <c r="G52" s="128"/>
      <c r="H52" s="128"/>
      <c r="I52" s="109"/>
      <c r="J52" s="167"/>
    </row>
  </sheetData>
  <mergeCells count="55">
    <mergeCell ref="B37:D37"/>
    <mergeCell ref="H37:M37"/>
    <mergeCell ref="K38:N51"/>
    <mergeCell ref="B39:C40"/>
    <mergeCell ref="E39:E40"/>
    <mergeCell ref="G50:I51"/>
    <mergeCell ref="B34:D34"/>
    <mergeCell ref="H34:M34"/>
    <mergeCell ref="B35:D35"/>
    <mergeCell ref="H35:M35"/>
    <mergeCell ref="B36:D36"/>
    <mergeCell ref="H36:M36"/>
    <mergeCell ref="B31:D31"/>
    <mergeCell ref="H31:M31"/>
    <mergeCell ref="B32:D32"/>
    <mergeCell ref="H32:M32"/>
    <mergeCell ref="B33:D33"/>
    <mergeCell ref="H33:M33"/>
    <mergeCell ref="B28:D28"/>
    <mergeCell ref="H28:M28"/>
    <mergeCell ref="B29:D29"/>
    <mergeCell ref="H29:M29"/>
    <mergeCell ref="B30:D30"/>
    <mergeCell ref="H30:M30"/>
    <mergeCell ref="B25:D25"/>
    <mergeCell ref="H25:M25"/>
    <mergeCell ref="B26:D26"/>
    <mergeCell ref="H26:M26"/>
    <mergeCell ref="B27:D27"/>
    <mergeCell ref="H27:M27"/>
    <mergeCell ref="B22:D22"/>
    <mergeCell ref="H22:M22"/>
    <mergeCell ref="B23:D23"/>
    <mergeCell ref="H23:M23"/>
    <mergeCell ref="B24:D24"/>
    <mergeCell ref="H24:M24"/>
    <mergeCell ref="B19:D19"/>
    <mergeCell ref="H19:M19"/>
    <mergeCell ref="B20:D20"/>
    <mergeCell ref="H20:M20"/>
    <mergeCell ref="B21:D21"/>
    <mergeCell ref="H21:M21"/>
    <mergeCell ref="B18:D18"/>
    <mergeCell ref="H18:M18"/>
    <mergeCell ref="A3:C3"/>
    <mergeCell ref="C6:H6"/>
    <mergeCell ref="K6:M6"/>
    <mergeCell ref="E8:F8"/>
    <mergeCell ref="H8:I8"/>
    <mergeCell ref="K8:M8"/>
    <mergeCell ref="A15:B15"/>
    <mergeCell ref="B16:D16"/>
    <mergeCell ref="H16:M16"/>
    <mergeCell ref="B17:D17"/>
    <mergeCell ref="H17:M17"/>
  </mergeCells>
  <phoneticPr fontId="10"/>
  <pageMargins left="0.39370078740157483" right="0.19685039370078741" top="0.51181102362204722" bottom="0.19685039370078741" header="0.51181102362204722" footer="0.51181102362204722"/>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10</xdr:col>
                    <xdr:colOff>146050</xdr:colOff>
                    <xdr:row>45</xdr:row>
                    <xdr:rowOff>146050</xdr:rowOff>
                  </from>
                  <to>
                    <xdr:col>11</xdr:col>
                    <xdr:colOff>69850</xdr:colOff>
                    <xdr:row>46</xdr:row>
                    <xdr:rowOff>165100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D6007-0A37-4647-922B-E1889C9CB5DC}">
  <dimension ref="A1:Z38"/>
  <sheetViews>
    <sheetView showZeros="0" view="pageBreakPreview" zoomScale="85" zoomScaleNormal="90" zoomScaleSheetLayoutView="85" workbookViewId="0">
      <selection activeCell="A37" sqref="A37:I37"/>
    </sheetView>
  </sheetViews>
  <sheetFormatPr defaultRowHeight="13"/>
  <cols>
    <col min="1" max="1" width="4.08984375" customWidth="1"/>
    <col min="2" max="2" width="10.6328125" customWidth="1"/>
    <col min="3" max="3" width="11.6328125" customWidth="1"/>
    <col min="4" max="4" width="8.6328125" customWidth="1"/>
    <col min="5" max="5" width="9.1796875" customWidth="1"/>
    <col min="6" max="6" width="8.08984375" customWidth="1"/>
    <col min="7" max="9" width="6.6328125" customWidth="1"/>
    <col min="10" max="13" width="8.6328125" customWidth="1"/>
    <col min="14" max="14" width="13.6328125" customWidth="1"/>
    <col min="15" max="15" width="16.26953125" customWidth="1"/>
    <col min="16" max="19" width="10.08984375" customWidth="1"/>
    <col min="20" max="20" width="3.6328125" customWidth="1"/>
  </cols>
  <sheetData>
    <row r="1" spans="1:26" ht="26.5" customHeight="1">
      <c r="A1" s="1698" t="s">
        <v>6</v>
      </c>
      <c r="B1" s="1698"/>
      <c r="C1" s="1699" t="s">
        <v>382</v>
      </c>
      <c r="D1" s="1699"/>
      <c r="E1" s="1699"/>
      <c r="F1" s="1699"/>
      <c r="G1" s="1699"/>
      <c r="H1" s="1699"/>
      <c r="I1" s="1699"/>
      <c r="J1" s="1699"/>
      <c r="K1" s="1699"/>
      <c r="L1" s="1699"/>
      <c r="M1" s="1699"/>
      <c r="N1" s="1699"/>
      <c r="Q1" s="126" t="s">
        <v>307</v>
      </c>
      <c r="R1" s="1700">
        <f ca="1">TODAY()</f>
        <v>45772</v>
      </c>
      <c r="S1" s="1700"/>
    </row>
    <row r="2" spans="1:26" ht="18" customHeight="1">
      <c r="A2" s="26" t="s">
        <v>0</v>
      </c>
      <c r="R2" s="1701" t="s">
        <v>36</v>
      </c>
      <c r="S2" s="1701"/>
    </row>
    <row r="3" spans="1:26" ht="24" customHeight="1">
      <c r="D3" s="1702" t="s">
        <v>51</v>
      </c>
      <c r="E3" s="1702"/>
      <c r="F3" s="1702"/>
      <c r="G3" s="1702"/>
      <c r="H3" s="1702"/>
      <c r="I3" s="1702"/>
      <c r="J3" s="1702"/>
      <c r="K3" s="1702"/>
      <c r="L3" s="1702"/>
      <c r="M3" s="1703"/>
      <c r="N3" s="1703"/>
      <c r="O3" s="1703"/>
      <c r="P3" s="1703"/>
      <c r="R3" s="1704" t="s">
        <v>50</v>
      </c>
      <c r="S3" s="1704"/>
    </row>
    <row r="4" spans="1:26" ht="12" customHeight="1"/>
    <row r="5" spans="1:26" ht="25" customHeight="1">
      <c r="A5" s="6"/>
      <c r="B5" s="24" t="s">
        <v>35</v>
      </c>
      <c r="C5" s="1711"/>
      <c r="D5" s="1711"/>
      <c r="E5" s="1711"/>
      <c r="F5" s="1711"/>
      <c r="G5" s="1711"/>
      <c r="H5" s="1711"/>
      <c r="I5" s="1711"/>
      <c r="J5" s="27"/>
      <c r="L5" s="1712" t="s">
        <v>52</v>
      </c>
      <c r="M5" s="1712"/>
      <c r="N5" s="1713"/>
      <c r="O5" s="1713"/>
    </row>
    <row r="6" spans="1:26" ht="9" customHeight="1"/>
    <row r="7" spans="1:26" ht="25" customHeight="1">
      <c r="B7" s="28" t="s">
        <v>70</v>
      </c>
      <c r="C7" s="208">
        <f>[3]申請書!D23</f>
        <v>0</v>
      </c>
      <c r="D7" s="1714"/>
      <c r="E7" s="1714"/>
      <c r="F7" s="1714"/>
      <c r="G7" s="139" t="s">
        <v>367</v>
      </c>
      <c r="H7" s="1714"/>
      <c r="I7" s="1714"/>
      <c r="J7" s="1714"/>
      <c r="L7" s="1712" t="s">
        <v>1</v>
      </c>
      <c r="M7" s="1712"/>
      <c r="N7" s="1715"/>
      <c r="O7" s="1715"/>
      <c r="R7" s="13"/>
      <c r="S7" s="13"/>
    </row>
    <row r="8" spans="1:26" ht="19.5" customHeight="1">
      <c r="I8" s="25" t="s">
        <v>126</v>
      </c>
      <c r="K8" s="25"/>
    </row>
    <row r="9" spans="1:26" ht="15" customHeight="1">
      <c r="B9" s="80" t="s">
        <v>388</v>
      </c>
      <c r="O9" s="31"/>
      <c r="P9" s="40" t="s">
        <v>131</v>
      </c>
      <c r="Q9" s="40"/>
      <c r="R9" s="40"/>
      <c r="S9" s="40"/>
    </row>
    <row r="10" spans="1:26" ht="14.5" customHeight="1">
      <c r="B10" s="80" t="s">
        <v>328</v>
      </c>
      <c r="O10" s="31" t="s">
        <v>11</v>
      </c>
      <c r="P10" s="182"/>
      <c r="Q10" s="182"/>
      <c r="R10" s="182"/>
      <c r="S10" s="182"/>
    </row>
    <row r="11" spans="1:26" ht="14.25" customHeight="1" thickBot="1">
      <c r="B11" s="60" t="s">
        <v>306</v>
      </c>
      <c r="C11" s="60">
        <f>[3]計画書!A4</f>
        <v>0</v>
      </c>
      <c r="D11" s="60">
        <f>[3]計画書!C4</f>
        <v>0</v>
      </c>
      <c r="E11" s="60"/>
      <c r="F11" s="60"/>
      <c r="G11" s="60">
        <f>[3]計画書!E4</f>
        <v>0</v>
      </c>
      <c r="H11" s="60"/>
      <c r="I11" s="60"/>
      <c r="J11" s="60"/>
      <c r="K11" s="60"/>
      <c r="P11" s="182"/>
      <c r="Q11" s="182"/>
      <c r="R11" s="182"/>
      <c r="S11" s="182"/>
    </row>
    <row r="12" spans="1:26" ht="32.25" customHeight="1">
      <c r="A12" s="1720" t="s">
        <v>2</v>
      </c>
      <c r="B12" s="1722" t="s">
        <v>53</v>
      </c>
      <c r="C12" s="1723"/>
      <c r="D12" s="1726" t="s">
        <v>3</v>
      </c>
      <c r="E12" s="1728" t="s">
        <v>369</v>
      </c>
      <c r="F12" s="1729" t="s">
        <v>4</v>
      </c>
      <c r="G12" s="1731" t="s">
        <v>5</v>
      </c>
      <c r="H12" s="1732"/>
      <c r="I12" s="1732"/>
      <c r="J12" s="1732"/>
      <c r="K12" s="1732"/>
      <c r="L12" s="1729"/>
      <c r="M12" s="1705" t="s">
        <v>7</v>
      </c>
      <c r="N12" s="1706"/>
      <c r="O12" s="1707" t="s">
        <v>54</v>
      </c>
      <c r="P12" s="1747" t="s">
        <v>387</v>
      </c>
      <c r="Q12" s="1748"/>
      <c r="R12" s="1748"/>
      <c r="S12" s="1748"/>
      <c r="T12" s="4" t="s">
        <v>8</v>
      </c>
    </row>
    <row r="13" spans="1:26" ht="26.25" customHeight="1" thickBot="1">
      <c r="A13" s="1721"/>
      <c r="B13" s="1724"/>
      <c r="C13" s="1725"/>
      <c r="D13" s="1727"/>
      <c r="E13" s="1727"/>
      <c r="F13" s="1730"/>
      <c r="G13" s="1733"/>
      <c r="H13" s="1734"/>
      <c r="I13" s="1734"/>
      <c r="J13" s="1734"/>
      <c r="K13" s="1734"/>
      <c r="L13" s="1730"/>
      <c r="M13" s="22" t="s">
        <v>9</v>
      </c>
      <c r="N13" s="29" t="s">
        <v>10</v>
      </c>
      <c r="O13" s="1708"/>
      <c r="P13" s="1747"/>
      <c r="Q13" s="1748"/>
      <c r="R13" s="1748"/>
      <c r="S13" s="1748"/>
      <c r="T13" s="19" t="s">
        <v>11</v>
      </c>
      <c r="U13" s="19"/>
      <c r="V13" s="19"/>
      <c r="W13" s="19"/>
      <c r="X13" s="19"/>
      <c r="Y13" s="19"/>
      <c r="Z13" s="19"/>
    </row>
    <row r="14" spans="1:26" s="31" customFormat="1" ht="35.15" customHeight="1">
      <c r="A14" s="30">
        <v>1</v>
      </c>
      <c r="B14" s="1709"/>
      <c r="C14" s="1710"/>
      <c r="D14" s="110"/>
      <c r="E14" s="168"/>
      <c r="F14" s="111"/>
      <c r="G14" s="1735"/>
      <c r="H14" s="1736"/>
      <c r="I14" s="1736"/>
      <c r="J14" s="1736"/>
      <c r="K14" s="1736"/>
      <c r="L14" s="1737"/>
      <c r="M14" s="110"/>
      <c r="N14" s="135"/>
      <c r="O14" s="96"/>
      <c r="P14" s="1747"/>
      <c r="Q14" s="1748"/>
      <c r="R14" s="1748"/>
      <c r="S14" s="1748"/>
      <c r="T14" s="19" t="s">
        <v>12</v>
      </c>
      <c r="U14" s="19"/>
      <c r="V14" s="19"/>
      <c r="W14" s="19"/>
      <c r="X14" s="19"/>
      <c r="Y14" s="19"/>
      <c r="Z14" s="19"/>
    </row>
    <row r="15" spans="1:26" s="31" customFormat="1" ht="35.15" customHeight="1">
      <c r="A15" s="32">
        <v>2</v>
      </c>
      <c r="B15" s="1738"/>
      <c r="C15" s="1739"/>
      <c r="D15" s="112"/>
      <c r="E15" s="169"/>
      <c r="F15" s="134"/>
      <c r="G15" s="1717"/>
      <c r="H15" s="1718"/>
      <c r="I15" s="1718"/>
      <c r="J15" s="1718"/>
      <c r="K15" s="1718"/>
      <c r="L15" s="1719"/>
      <c r="M15" s="112"/>
      <c r="N15" s="133"/>
      <c r="O15" s="99"/>
      <c r="P15" s="1747"/>
      <c r="Q15" s="1748"/>
      <c r="R15" s="1748"/>
      <c r="S15" s="1748"/>
      <c r="T15" s="19" t="s">
        <v>11</v>
      </c>
      <c r="U15" s="19"/>
      <c r="V15" s="19"/>
      <c r="W15" s="19"/>
      <c r="X15" s="19"/>
      <c r="Y15" s="19"/>
      <c r="Z15" s="19"/>
    </row>
    <row r="16" spans="1:26" s="31" customFormat="1" ht="35.15" customHeight="1">
      <c r="A16" s="32">
        <v>3</v>
      </c>
      <c r="B16" s="1709"/>
      <c r="C16" s="1710"/>
      <c r="D16" s="112"/>
      <c r="E16" s="169"/>
      <c r="F16" s="134"/>
      <c r="G16" s="1717"/>
      <c r="H16" s="1718"/>
      <c r="I16" s="1718"/>
      <c r="J16" s="1718"/>
      <c r="K16" s="1718"/>
      <c r="L16" s="1719"/>
      <c r="M16" s="112"/>
      <c r="N16" s="133"/>
      <c r="O16" s="99"/>
      <c r="P16" s="1749" t="s">
        <v>132</v>
      </c>
      <c r="Q16" s="1750"/>
      <c r="R16" s="1750"/>
      <c r="S16" s="1750"/>
      <c r="T16" s="19" t="s">
        <v>11</v>
      </c>
      <c r="U16" s="19"/>
      <c r="V16" s="19"/>
      <c r="W16" s="19"/>
      <c r="X16" s="19"/>
      <c r="Y16" s="19"/>
      <c r="Z16" s="19"/>
    </row>
    <row r="17" spans="1:26" s="31" customFormat="1" ht="35.15" customHeight="1">
      <c r="A17" s="32">
        <v>4</v>
      </c>
      <c r="B17" s="1716"/>
      <c r="C17" s="1716"/>
      <c r="D17" s="112"/>
      <c r="E17" s="169"/>
      <c r="F17" s="134"/>
      <c r="G17" s="1717"/>
      <c r="H17" s="1718"/>
      <c r="I17" s="1718"/>
      <c r="J17" s="1718"/>
      <c r="K17" s="1718"/>
      <c r="L17" s="1719"/>
      <c r="M17" s="112"/>
      <c r="N17" s="133"/>
      <c r="O17" s="99"/>
      <c r="P17" s="1749"/>
      <c r="Q17" s="1750"/>
      <c r="R17" s="1750"/>
      <c r="S17" s="1750"/>
      <c r="T17" s="19" t="s">
        <v>11</v>
      </c>
      <c r="U17" s="19"/>
      <c r="V17" s="19"/>
      <c r="W17" s="19"/>
      <c r="X17" s="19"/>
      <c r="Y17" s="19"/>
      <c r="Z17" s="19"/>
    </row>
    <row r="18" spans="1:26" s="31" customFormat="1" ht="35.15" customHeight="1">
      <c r="A18" s="32">
        <v>5</v>
      </c>
      <c r="B18" s="1716"/>
      <c r="C18" s="1716"/>
      <c r="D18" s="112"/>
      <c r="E18" s="169"/>
      <c r="F18" s="134"/>
      <c r="G18" s="1717"/>
      <c r="H18" s="1718"/>
      <c r="I18" s="1718"/>
      <c r="J18" s="1718"/>
      <c r="K18" s="1718"/>
      <c r="L18" s="1719"/>
      <c r="M18" s="112"/>
      <c r="N18" s="133"/>
      <c r="O18" s="99"/>
      <c r="P18" s="1740"/>
      <c r="Q18" s="1741"/>
      <c r="R18" s="1741"/>
      <c r="S18" s="1741"/>
      <c r="T18" s="19" t="s">
        <v>11</v>
      </c>
      <c r="U18" s="19"/>
      <c r="V18" s="19"/>
      <c r="W18" s="19"/>
      <c r="X18" s="19"/>
      <c r="Y18" s="19"/>
      <c r="Z18" s="19"/>
    </row>
    <row r="19" spans="1:26" s="31" customFormat="1" ht="35.15" customHeight="1">
      <c r="A19" s="32">
        <v>6</v>
      </c>
      <c r="B19" s="1716"/>
      <c r="C19" s="1716"/>
      <c r="D19" s="112"/>
      <c r="E19" s="169"/>
      <c r="F19" s="134"/>
      <c r="G19" s="1717"/>
      <c r="H19" s="1718"/>
      <c r="I19" s="1718"/>
      <c r="J19" s="1718"/>
      <c r="K19" s="1718"/>
      <c r="L19" s="1719"/>
      <c r="M19" s="112"/>
      <c r="N19" s="133"/>
      <c r="O19" s="99"/>
      <c r="P19" s="1740"/>
      <c r="Q19" s="1741"/>
      <c r="R19" s="1741"/>
      <c r="S19" s="1741"/>
      <c r="T19" s="33" t="s">
        <v>8</v>
      </c>
      <c r="U19" s="33"/>
      <c r="V19" s="33"/>
      <c r="W19" s="33"/>
      <c r="X19" s="33"/>
      <c r="Y19" s="33"/>
      <c r="Z19" s="33"/>
    </row>
    <row r="20" spans="1:26" s="31" customFormat="1" ht="35.15" customHeight="1">
      <c r="A20" s="32">
        <v>7</v>
      </c>
      <c r="B20" s="1716"/>
      <c r="C20" s="1716"/>
      <c r="D20" s="112"/>
      <c r="E20" s="169"/>
      <c r="F20" s="134"/>
      <c r="G20" s="1717"/>
      <c r="H20" s="1718"/>
      <c r="I20" s="1718"/>
      <c r="J20" s="1718"/>
      <c r="K20" s="1718"/>
      <c r="L20" s="1719"/>
      <c r="M20" s="112"/>
      <c r="N20" s="133"/>
      <c r="O20" s="99"/>
      <c r="Q20" s="34" t="s">
        <v>128</v>
      </c>
      <c r="R20"/>
      <c r="S20" s="1"/>
    </row>
    <row r="21" spans="1:26" s="31" customFormat="1" ht="35.15" customHeight="1">
      <c r="A21" s="32">
        <v>8</v>
      </c>
      <c r="B21" s="1716"/>
      <c r="C21" s="1716"/>
      <c r="D21" s="112"/>
      <c r="E21" s="169"/>
      <c r="F21" s="134"/>
      <c r="G21" s="1717"/>
      <c r="H21" s="1718"/>
      <c r="I21" s="1718"/>
      <c r="J21" s="1718"/>
      <c r="K21" s="1718"/>
      <c r="L21" s="1719"/>
      <c r="M21" s="112"/>
      <c r="N21" s="133"/>
      <c r="O21" s="99"/>
      <c r="P21"/>
      <c r="Q21" s="37"/>
      <c r="R21" s="11" t="s">
        <v>303</v>
      </c>
      <c r="S21" s="11" t="s">
        <v>334</v>
      </c>
    </row>
    <row r="22" spans="1:26" s="31" customFormat="1" ht="35.15" customHeight="1">
      <c r="A22" s="32">
        <v>9</v>
      </c>
      <c r="B22" s="1716"/>
      <c r="C22" s="1716"/>
      <c r="D22" s="112"/>
      <c r="E22" s="169"/>
      <c r="F22" s="134"/>
      <c r="G22" s="1717"/>
      <c r="H22" s="1718"/>
      <c r="I22" s="1718"/>
      <c r="J22" s="1718"/>
      <c r="K22" s="1718"/>
      <c r="L22" s="1719"/>
      <c r="M22" s="112"/>
      <c r="N22" s="133"/>
      <c r="O22" s="99"/>
      <c r="P22"/>
      <c r="Q22" s="12" t="s">
        <v>13</v>
      </c>
      <c r="R22" s="114"/>
      <c r="S22" s="114"/>
    </row>
    <row r="23" spans="1:26" s="31" customFormat="1" ht="35.15" customHeight="1">
      <c r="A23" s="32">
        <v>10</v>
      </c>
      <c r="B23" s="1716"/>
      <c r="C23" s="1716"/>
      <c r="D23" s="112"/>
      <c r="E23" s="169"/>
      <c r="F23" s="134"/>
      <c r="G23" s="1717"/>
      <c r="H23" s="1718"/>
      <c r="I23" s="1718"/>
      <c r="J23" s="1718"/>
      <c r="K23" s="1718"/>
      <c r="L23" s="1719"/>
      <c r="M23" s="112"/>
      <c r="N23" s="133"/>
      <c r="O23" s="99"/>
      <c r="P23"/>
      <c r="Q23" s="12" t="s">
        <v>57</v>
      </c>
      <c r="R23" s="114"/>
      <c r="S23" s="114"/>
    </row>
    <row r="24" spans="1:26" s="31" customFormat="1" ht="35.15" customHeight="1">
      <c r="A24" s="32">
        <v>11</v>
      </c>
      <c r="B24" s="1716"/>
      <c r="C24" s="1716"/>
      <c r="D24" s="112"/>
      <c r="E24" s="169"/>
      <c r="F24" s="134"/>
      <c r="G24" s="1717"/>
      <c r="H24" s="1718"/>
      <c r="I24" s="1718"/>
      <c r="J24" s="1718"/>
      <c r="K24" s="1718"/>
      <c r="L24" s="1719"/>
      <c r="M24" s="112"/>
      <c r="N24" s="133"/>
      <c r="O24" s="99"/>
      <c r="P24"/>
      <c r="Q24" s="12" t="s">
        <v>58</v>
      </c>
      <c r="R24" s="114"/>
      <c r="S24" s="114"/>
    </row>
    <row r="25" spans="1:26" s="31" customFormat="1" ht="35.15" customHeight="1">
      <c r="A25" s="32">
        <v>12</v>
      </c>
      <c r="B25" s="1716"/>
      <c r="C25" s="1716"/>
      <c r="D25" s="112"/>
      <c r="E25" s="169"/>
      <c r="F25" s="134"/>
      <c r="G25" s="1717"/>
      <c r="H25" s="1718"/>
      <c r="I25" s="1718"/>
      <c r="J25" s="1718"/>
      <c r="K25" s="1718"/>
      <c r="L25" s="1719"/>
      <c r="M25" s="112"/>
      <c r="N25" s="133"/>
      <c r="O25" s="99"/>
      <c r="P25"/>
      <c r="Q25" s="12" t="s">
        <v>59</v>
      </c>
      <c r="R25" s="114"/>
      <c r="S25" s="114"/>
    </row>
    <row r="26" spans="1:26" s="31" customFormat="1" ht="35.15" customHeight="1">
      <c r="A26" s="32">
        <v>13</v>
      </c>
      <c r="B26" s="1716"/>
      <c r="C26" s="1716"/>
      <c r="D26" s="112"/>
      <c r="E26" s="169"/>
      <c r="F26" s="134"/>
      <c r="G26" s="1717"/>
      <c r="H26" s="1718"/>
      <c r="I26" s="1718"/>
      <c r="J26" s="1718"/>
      <c r="K26" s="1718"/>
      <c r="L26" s="1719"/>
      <c r="M26" s="112"/>
      <c r="N26" s="133"/>
      <c r="O26" s="99"/>
      <c r="P26"/>
      <c r="Q26" s="12" t="s">
        <v>60</v>
      </c>
      <c r="R26" s="114"/>
      <c r="S26" s="114"/>
    </row>
    <row r="27" spans="1:26" s="31" customFormat="1" ht="35.15" customHeight="1">
      <c r="A27" s="32">
        <v>14</v>
      </c>
      <c r="B27" s="1716"/>
      <c r="C27" s="1716"/>
      <c r="D27" s="112"/>
      <c r="E27" s="169"/>
      <c r="F27" s="134"/>
      <c r="G27" s="1717"/>
      <c r="H27" s="1718"/>
      <c r="I27" s="1718"/>
      <c r="J27" s="1718"/>
      <c r="K27" s="1718"/>
      <c r="L27" s="1719"/>
      <c r="M27" s="112"/>
      <c r="N27" s="133"/>
      <c r="O27" s="99"/>
      <c r="P27"/>
      <c r="Q27" s="12" t="s">
        <v>61</v>
      </c>
      <c r="R27" s="114"/>
      <c r="S27" s="114"/>
    </row>
    <row r="28" spans="1:26" s="31" customFormat="1" ht="35.15" customHeight="1" thickBot="1">
      <c r="A28" s="35">
        <v>15</v>
      </c>
      <c r="B28" s="1742"/>
      <c r="C28" s="1743"/>
      <c r="D28" s="113"/>
      <c r="E28" s="113"/>
      <c r="F28" s="132"/>
      <c r="G28" s="1744"/>
      <c r="H28" s="1745"/>
      <c r="I28" s="1745"/>
      <c r="J28" s="1745"/>
      <c r="K28" s="1745"/>
      <c r="L28" s="1746"/>
      <c r="M28" s="113"/>
      <c r="N28" s="131"/>
      <c r="O28" s="102"/>
      <c r="P28"/>
      <c r="Q28" s="12" t="s">
        <v>62</v>
      </c>
      <c r="R28" s="114"/>
      <c r="S28" s="114"/>
    </row>
    <row r="29" spans="1:26" ht="13" customHeight="1"/>
    <row r="30" spans="1:26" ht="16" customHeight="1">
      <c r="G30" s="1"/>
      <c r="H30" s="1"/>
      <c r="I30" s="1"/>
      <c r="J30" s="1"/>
      <c r="K30" s="1"/>
      <c r="L30" s="1"/>
      <c r="M30" s="1"/>
      <c r="N30" s="1"/>
      <c r="O30" s="1"/>
    </row>
    <row r="31" spans="1:26" ht="16" customHeight="1">
      <c r="G31" s="1"/>
      <c r="H31" s="1"/>
      <c r="I31" s="1"/>
      <c r="J31" s="1"/>
      <c r="K31" s="1"/>
      <c r="L31" s="1"/>
      <c r="M31" s="1"/>
      <c r="N31" s="1"/>
      <c r="O31" s="1"/>
    </row>
    <row r="32" spans="1:26" ht="16" customHeight="1">
      <c r="G32" s="1"/>
      <c r="H32" s="1"/>
      <c r="I32" s="1"/>
      <c r="J32" s="1"/>
      <c r="K32" s="1"/>
      <c r="L32" s="1"/>
      <c r="M32" s="1"/>
      <c r="N32" s="1"/>
      <c r="O32" s="1"/>
    </row>
    <row r="33" spans="7:15" ht="16" customHeight="1">
      <c r="G33" s="1"/>
      <c r="H33" s="1"/>
      <c r="I33" s="1"/>
      <c r="J33" s="1"/>
      <c r="K33" s="1"/>
      <c r="L33" s="1"/>
      <c r="M33" s="1"/>
      <c r="N33" s="1"/>
      <c r="O33" s="1"/>
    </row>
    <row r="34" spans="7:15" ht="16" customHeight="1">
      <c r="G34" s="1"/>
      <c r="H34" s="1"/>
      <c r="I34" s="1"/>
      <c r="J34" s="1"/>
      <c r="K34" s="1"/>
      <c r="L34" s="1"/>
      <c r="M34" s="1"/>
      <c r="N34" s="1"/>
      <c r="O34" s="1"/>
    </row>
    <row r="35" spans="7:15" ht="16" customHeight="1">
      <c r="G35" s="1"/>
      <c r="H35" s="1"/>
      <c r="I35" s="1"/>
      <c r="J35" s="1"/>
      <c r="K35" s="1"/>
      <c r="L35" s="1"/>
      <c r="M35" s="1"/>
      <c r="N35" s="1"/>
      <c r="O35" s="1"/>
    </row>
    <row r="36" spans="7:15" ht="16" customHeight="1">
      <c r="G36" s="1"/>
      <c r="H36" s="1"/>
      <c r="I36" s="1"/>
      <c r="J36" s="1"/>
      <c r="K36" s="1"/>
      <c r="L36" s="1"/>
      <c r="M36" s="1"/>
      <c r="N36" s="1"/>
      <c r="O36" s="1"/>
    </row>
    <row r="37" spans="7:15" ht="16" customHeight="1">
      <c r="G37" s="1"/>
      <c r="H37" s="1"/>
      <c r="I37" s="1"/>
      <c r="J37" s="1"/>
      <c r="K37" s="1"/>
      <c r="L37" s="1"/>
      <c r="M37" s="1"/>
      <c r="N37" s="1"/>
      <c r="O37" s="1"/>
    </row>
    <row r="38" spans="7:15" ht="16" customHeight="1">
      <c r="G38" s="1"/>
      <c r="H38" s="1"/>
      <c r="I38" s="1"/>
      <c r="J38" s="1"/>
      <c r="K38" s="1"/>
      <c r="L38" s="1"/>
      <c r="M38" s="1"/>
      <c r="N38" s="1"/>
      <c r="O38" s="1"/>
    </row>
  </sheetData>
  <mergeCells count="55">
    <mergeCell ref="B27:C27"/>
    <mergeCell ref="G27:L27"/>
    <mergeCell ref="B28:C28"/>
    <mergeCell ref="G28:L28"/>
    <mergeCell ref="P12:S15"/>
    <mergeCell ref="P16:S17"/>
    <mergeCell ref="B24:C24"/>
    <mergeCell ref="G24:L24"/>
    <mergeCell ref="B25:C25"/>
    <mergeCell ref="G25:L25"/>
    <mergeCell ref="B26:C26"/>
    <mergeCell ref="G26:L26"/>
    <mergeCell ref="B21:C21"/>
    <mergeCell ref="G21:L21"/>
    <mergeCell ref="B22:C22"/>
    <mergeCell ref="G22:L22"/>
    <mergeCell ref="B23:C23"/>
    <mergeCell ref="G23:L23"/>
    <mergeCell ref="B18:C18"/>
    <mergeCell ref="G18:L18"/>
    <mergeCell ref="P18:S19"/>
    <mergeCell ref="B19:C19"/>
    <mergeCell ref="G19:L19"/>
    <mergeCell ref="B20:C20"/>
    <mergeCell ref="G20:L20"/>
    <mergeCell ref="B17:C17"/>
    <mergeCell ref="G17:L17"/>
    <mergeCell ref="A12:A13"/>
    <mergeCell ref="B12:C13"/>
    <mergeCell ref="D12:D13"/>
    <mergeCell ref="E12:E13"/>
    <mergeCell ref="F12:F13"/>
    <mergeCell ref="G12:L13"/>
    <mergeCell ref="G14:L14"/>
    <mergeCell ref="B15:C15"/>
    <mergeCell ref="G15:L15"/>
    <mergeCell ref="B16:C16"/>
    <mergeCell ref="G16:L16"/>
    <mergeCell ref="M12:N12"/>
    <mergeCell ref="O12:O13"/>
    <mergeCell ref="B14:C14"/>
    <mergeCell ref="C5:I5"/>
    <mergeCell ref="L5:M5"/>
    <mergeCell ref="N5:O5"/>
    <mergeCell ref="D7:F7"/>
    <mergeCell ref="H7:J7"/>
    <mergeCell ref="L7:M7"/>
    <mergeCell ref="N7:O7"/>
    <mergeCell ref="A1:B1"/>
    <mergeCell ref="C1:N1"/>
    <mergeCell ref="R1:S1"/>
    <mergeCell ref="R2:S2"/>
    <mergeCell ref="D3:L3"/>
    <mergeCell ref="M3:P3"/>
    <mergeCell ref="R3:S3"/>
  </mergeCells>
  <phoneticPr fontId="10"/>
  <pageMargins left="0.59055118110236227" right="0" top="0.19685039370078741" bottom="0.19685039370078741" header="0.23622047244094491" footer="0.19685039370078741"/>
  <pageSetup paperSize="9" scale="7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8611" r:id="rId4" name="Check Box 3">
              <controlPr defaultSize="0" autoFill="0" autoLine="0" autoPict="0">
                <anchor moveWithCells="1">
                  <from>
                    <xdr:col>15</xdr:col>
                    <xdr:colOff>400050</xdr:colOff>
                    <xdr:row>15</xdr:row>
                    <xdr:rowOff>139700</xdr:rowOff>
                  </from>
                  <to>
                    <xdr:col>15</xdr:col>
                    <xdr:colOff>622300</xdr:colOff>
                    <xdr:row>15</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基本情報入力シート</vt:lpstr>
      <vt:lpstr>変更連絡表</vt:lpstr>
      <vt:lpstr>注文シート</vt:lpstr>
      <vt:lpstr>貸出備品・販売物品申込書 </vt:lpstr>
      <vt:lpstr>申請書</vt:lpstr>
      <vt:lpstr>許可書</vt:lpstr>
      <vt:lpstr>計画書</vt:lpstr>
      <vt:lpstr>名簿 </vt:lpstr>
      <vt:lpstr>名簿(外国人用) </vt:lpstr>
      <vt:lpstr>アレルギー</vt:lpstr>
      <vt:lpstr>別注</vt:lpstr>
      <vt:lpstr>食材一覧</vt:lpstr>
      <vt:lpstr>入力フォーム用項目</vt:lpstr>
      <vt:lpstr>備品・販売物品一覧 </vt:lpstr>
      <vt:lpstr>基本情報入力シート!_Hlk39995922</vt:lpstr>
      <vt:lpstr>アレルギー!Print_Area</vt:lpstr>
      <vt:lpstr>基本情報入力シート!Print_Area</vt:lpstr>
      <vt:lpstr>許可書!Print_Area</vt:lpstr>
      <vt:lpstr>計画書!Print_Area</vt:lpstr>
      <vt:lpstr>食材一覧!Print_Area</vt:lpstr>
      <vt:lpstr>申請書!Print_Area</vt:lpstr>
      <vt:lpstr>'貸出備品・販売物品申込書 '!Print_Area</vt:lpstr>
      <vt:lpstr>注文シート!Print_Area</vt:lpstr>
      <vt:lpstr>入力フォーム用項目!Print_Area</vt:lpstr>
      <vt:lpstr>'備品・販売物品一覧 '!Print_Area</vt:lpstr>
      <vt:lpstr>変更連絡表!Print_Area</vt:lpstr>
      <vt:lpstr>'名簿 '!Print_Area</vt:lpstr>
      <vt:lpstr>'名簿(外国人用)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東急コミュニティー</dc:creator>
  <cp:lastModifiedBy>新井 美弥</cp:lastModifiedBy>
  <cp:lastPrinted>2025-02-28T07:38:47Z</cp:lastPrinted>
  <dcterms:created xsi:type="dcterms:W3CDTF">2012-03-16T02:28:01Z</dcterms:created>
  <dcterms:modified xsi:type="dcterms:W3CDTF">2025-04-25T08:04:53Z</dcterms:modified>
</cp:coreProperties>
</file>